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vp\Documents\"/>
    </mc:Choice>
  </mc:AlternateContent>
  <bookViews>
    <workbookView xWindow="0" yWindow="0" windowWidth="23040" windowHeight="10092" tabRatio="806" firstSheet="1" activeTab="3"/>
  </bookViews>
  <sheets>
    <sheet name="SkabelonÆndringlog" sheetId="28" r:id="rId1"/>
    <sheet name="Overblik" sheetId="22" r:id="rId2"/>
    <sheet name="Blanket 12101" sheetId="10" r:id="rId3"/>
    <sheet name="Blanket 11000" sheetId="4" r:id="rId4"/>
    <sheet name="Blanket 13101" sheetId="5" r:id="rId5"/>
    <sheet name="Blanket 16000" sheetId="6" r:id="rId6"/>
    <sheet name="Blanket 16001" sheetId="7" r:id="rId7"/>
    <sheet name="Blanket 16002" sheetId="23" r:id="rId8"/>
    <sheet name="Blanket 16200" sheetId="24" r:id="rId9"/>
    <sheet name="Blanket 16300" sheetId="27" r:id="rId10"/>
    <sheet name="Blanket 66000" sheetId="25" r:id="rId11"/>
    <sheet name="Blanket 66001" sheetId="26" r:id="rId12"/>
  </sheets>
  <definedNames>
    <definedName name="_xlnm._FilterDatabase" localSheetId="6" hidden="1">'Blanket 16001'!$A$3:$F$3</definedName>
    <definedName name="_xlnm.Print_Titles" localSheetId="3">'Blanket 11000'!$1:$3</definedName>
    <definedName name="_xlnm.Print_Titles" localSheetId="2">'Blanket 12101'!$1:$3</definedName>
    <definedName name="_xlnm.Print_Titles" localSheetId="4">'Blanket 13101'!$1:$3</definedName>
    <definedName name="_xlnm.Print_Titles" localSheetId="5">'Blanket 16000'!$1:$3</definedName>
    <definedName name="_xlnm.Print_Titles" localSheetId="6">'Blanket 16001'!$1:$3</definedName>
    <definedName name="_xlnm.Print_Titles" localSheetId="7">'Blanket 16002'!$1:$3</definedName>
    <definedName name="_xlnm.Print_Titles" localSheetId="8">'Blanket 16200'!$1:$3</definedName>
    <definedName name="_xlnm.Print_Titles" localSheetId="10">'Blanket 66000'!$1:$3</definedName>
    <definedName name="_xlnm.Print_Titles" localSheetId="11">'Blanket 66001'!$1:$3</definedName>
  </definedNames>
  <calcPr calcId="152511"/>
</workbook>
</file>

<file path=xl/calcChain.xml><?xml version="1.0" encoding="utf-8"?>
<calcChain xmlns="http://schemas.openxmlformats.org/spreadsheetml/2006/main">
  <c r="D15" i="26" l="1"/>
  <c r="C15" i="26"/>
  <c r="B15" i="26"/>
  <c r="H5" i="7"/>
  <c r="H6" i="7"/>
  <c r="H7" i="7"/>
  <c r="H8" i="7"/>
  <c r="H9" i="7"/>
  <c r="H10" i="7"/>
  <c r="H11" i="7"/>
  <c r="H12" i="7"/>
  <c r="H13" i="7"/>
  <c r="H14" i="7"/>
  <c r="H15"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4" i="7"/>
  <c r="C58" i="26"/>
  <c r="D8" i="27"/>
  <c r="C8" i="27"/>
  <c r="B8" i="27"/>
  <c r="D7" i="27"/>
  <c r="C7" i="27"/>
  <c r="B7" i="27"/>
  <c r="D6" i="27"/>
  <c r="C6" i="27"/>
  <c r="B6" i="27"/>
  <c r="D5" i="27"/>
  <c r="C5" i="27"/>
  <c r="B5" i="27"/>
  <c r="D4" i="27"/>
  <c r="C4" i="27"/>
  <c r="B4" i="27"/>
  <c r="B45" i="26"/>
  <c r="B38" i="26"/>
  <c r="C7" i="25"/>
  <c r="B7" i="25"/>
  <c r="C6" i="25"/>
  <c r="B6" i="25"/>
  <c r="C5" i="25"/>
  <c r="B5" i="25"/>
  <c r="C4" i="25"/>
  <c r="B4" i="25"/>
  <c r="D7" i="26"/>
  <c r="D4" i="26"/>
  <c r="D5" i="26"/>
  <c r="D6" i="26"/>
  <c r="D8" i="26"/>
  <c r="D9" i="26"/>
  <c r="D10" i="26"/>
  <c r="D11" i="26"/>
  <c r="D12" i="26"/>
  <c r="D13" i="26"/>
  <c r="D14" i="26"/>
  <c r="D16" i="26"/>
  <c r="D17" i="26"/>
  <c r="D18" i="26"/>
  <c r="D19" i="26"/>
  <c r="D20" i="26"/>
  <c r="D21" i="26"/>
  <c r="D22" i="26"/>
  <c r="D23" i="26"/>
  <c r="D24" i="26"/>
  <c r="D25" i="26"/>
  <c r="D26" i="26"/>
  <c r="D27" i="26"/>
  <c r="D28" i="26"/>
  <c r="D29" i="26"/>
  <c r="D30" i="26"/>
  <c r="D31" i="26"/>
  <c r="D32" i="26"/>
  <c r="D33" i="26"/>
  <c r="D34" i="26"/>
  <c r="D35" i="26"/>
  <c r="D36" i="26"/>
  <c r="D37" i="26"/>
  <c r="D38" i="26"/>
  <c r="D40" i="26"/>
  <c r="D41" i="26"/>
  <c r="D42" i="26"/>
  <c r="D43" i="26"/>
  <c r="D44" i="26"/>
  <c r="D45" i="26"/>
  <c r="D46" i="26"/>
  <c r="D47" i="26"/>
  <c r="D48" i="26"/>
  <c r="D49" i="26"/>
  <c r="D50" i="26"/>
  <c r="D51" i="26"/>
  <c r="D52" i="26"/>
  <c r="D53" i="26"/>
  <c r="D54" i="26"/>
  <c r="D55" i="26"/>
  <c r="D56" i="26"/>
  <c r="D57" i="26"/>
  <c r="C7" i="26"/>
  <c r="C8" i="26"/>
  <c r="C9" i="26"/>
  <c r="C10" i="26"/>
  <c r="C11" i="26"/>
  <c r="C12" i="26"/>
  <c r="C13" i="26"/>
  <c r="C14" i="26"/>
  <c r="C16" i="26"/>
  <c r="C17" i="26"/>
  <c r="C18" i="26"/>
  <c r="C19" i="26"/>
  <c r="C20" i="26"/>
  <c r="C21" i="26"/>
  <c r="C22" i="26"/>
  <c r="C23" i="26"/>
  <c r="C24" i="26"/>
  <c r="C25" i="26"/>
  <c r="C26" i="26"/>
  <c r="C27" i="26"/>
  <c r="C28" i="26"/>
  <c r="C29" i="26"/>
  <c r="C30" i="26"/>
  <c r="C31" i="26"/>
  <c r="C32" i="26"/>
  <c r="C33" i="26"/>
  <c r="C34" i="26"/>
  <c r="C35" i="26"/>
  <c r="C36" i="26"/>
  <c r="C37" i="26"/>
  <c r="C38" i="26"/>
  <c r="C40" i="26"/>
  <c r="C41" i="26"/>
  <c r="C42" i="26"/>
  <c r="C43" i="26"/>
  <c r="C44" i="26"/>
  <c r="C45" i="26"/>
  <c r="C46" i="26"/>
  <c r="C47" i="26"/>
  <c r="C48" i="26"/>
  <c r="C49" i="26"/>
  <c r="C50" i="26"/>
  <c r="C51" i="26"/>
  <c r="C52" i="26"/>
  <c r="C53" i="26"/>
  <c r="C54" i="26"/>
  <c r="C55" i="26"/>
  <c r="C56" i="26"/>
  <c r="C57" i="26"/>
  <c r="C6" i="26"/>
  <c r="C5" i="26"/>
  <c r="C4" i="26"/>
  <c r="B57" i="26"/>
  <c r="B56" i="26"/>
  <c r="B55" i="26"/>
  <c r="B54" i="26"/>
  <c r="B53" i="26"/>
  <c r="B52" i="26"/>
  <c r="B51" i="26"/>
  <c r="B50" i="26"/>
  <c r="B49" i="26"/>
  <c r="B48" i="26"/>
  <c r="B47" i="26"/>
  <c r="B46" i="26"/>
  <c r="B44" i="26"/>
  <c r="B43" i="26"/>
  <c r="B42" i="26"/>
  <c r="B41" i="26"/>
  <c r="B40" i="26"/>
  <c r="B37" i="26"/>
  <c r="B36" i="26"/>
  <c r="B35" i="26"/>
  <c r="B34" i="26"/>
  <c r="B33" i="26"/>
  <c r="B32" i="26"/>
  <c r="B31" i="26"/>
  <c r="B30" i="26"/>
  <c r="B29" i="26"/>
  <c r="B28" i="26"/>
  <c r="B27" i="26"/>
  <c r="B26" i="26"/>
  <c r="B25" i="26"/>
  <c r="B24" i="26"/>
  <c r="B23" i="26"/>
  <c r="B22" i="26"/>
  <c r="B21" i="26"/>
  <c r="B20" i="26"/>
  <c r="B19" i="26"/>
  <c r="B18" i="26"/>
  <c r="B17" i="26"/>
  <c r="B16" i="26"/>
  <c r="B14" i="26"/>
  <c r="B13" i="26"/>
  <c r="B12" i="26"/>
  <c r="B11" i="26"/>
  <c r="B10" i="26"/>
  <c r="B9" i="26"/>
  <c r="B8" i="26"/>
  <c r="B7" i="26"/>
  <c r="B6" i="26"/>
  <c r="B5" i="26"/>
  <c r="B4" i="26"/>
</calcChain>
</file>

<file path=xl/sharedStrings.xml><?xml version="1.0" encoding="utf-8"?>
<sst xmlns="http://schemas.openxmlformats.org/spreadsheetml/2006/main" count="730" uniqueCount="414">
  <si>
    <t xml:space="preserve">Feltet afkrydses, når lønmodtageren i lønperioden ikke dagligt er mødt på det angivne produktionsenhedsnr eller, hvis dette ikke er angivet, da på virksomhedens registreringadresse.   </t>
  </si>
  <si>
    <t>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t>
  </si>
  <si>
    <r>
      <t xml:space="preserve">1) </t>
    </r>
    <r>
      <rPr>
        <sz val="10"/>
        <rFont val="Arial"/>
        <family val="2"/>
      </rPr>
      <t>Angiver om en indberetning er tilbageført
1= Ja så er indberetningen tilbageført
0 =Nej så er indberetningen ikke tilbageført</t>
    </r>
  </si>
  <si>
    <t>1) Kan alene anvendes, når der ikke stilles indkomstoplysninger til rådighed, som er 'modtaget siden sidst'.
Indebærer at oplysningen eksempelvis kan anvendes i servicegrænsefladerne IndkomstOplysningPersonHent og IndkomstOplysningVirksomhedHent.</t>
  </si>
  <si>
    <t>1)</t>
  </si>
  <si>
    <t>1) VIGTIG - Se noter under BlanketNummer 16002</t>
  </si>
  <si>
    <t>eIndkomst eller LetLøn</t>
  </si>
  <si>
    <t>Skattekort supplerende medarbejdernummer</t>
  </si>
  <si>
    <t>Indberettertype</t>
  </si>
  <si>
    <t>Produktionsenhedsnummer</t>
  </si>
  <si>
    <t>Værdi af fri bil tilrådighed</t>
  </si>
  <si>
    <t>Værdi af fri kost og logi</t>
  </si>
  <si>
    <t>Sats for ATP-bidrag</t>
  </si>
  <si>
    <t>ATP-bidrag</t>
  </si>
  <si>
    <t>Værdi af fri helårsbolig</t>
  </si>
  <si>
    <t>Værdi af fri lystbåd</t>
  </si>
  <si>
    <t>Værdi af fri TV-licens</t>
  </si>
  <si>
    <t>Værdi af fri telefon</t>
  </si>
  <si>
    <t>Ydet personalelån</t>
  </si>
  <si>
    <t>Jubilæumsgratiale og
fratrædelsesgodt-
gørelse</t>
  </si>
  <si>
    <t>Antal sødage</t>
  </si>
  <si>
    <t>SE-nummer på indberetter</t>
  </si>
  <si>
    <t>Indberetters afsendelsesdato</t>
  </si>
  <si>
    <t>Indberetters afsendelsestidspunkt</t>
  </si>
  <si>
    <t>CVR-nummer på indberetter</t>
  </si>
  <si>
    <t>EDB-systemnavn</t>
  </si>
  <si>
    <t>Indberetningsart</t>
  </si>
  <si>
    <t>Referenceidentifikation</t>
  </si>
  <si>
    <t>Forud- eller bagudløn</t>
  </si>
  <si>
    <t>Indeholdt A-skat</t>
  </si>
  <si>
    <t>Indeholdt AM-bidrag</t>
  </si>
  <si>
    <t>AM-bidrag af pensionsordning i svensk pensionsinstitut</t>
  </si>
  <si>
    <t>Supplerende oplysninger til kode 68</t>
  </si>
  <si>
    <t>Jubilæumsgratiale og
fratrædelsesgodtgørelse indbetalt på pensionsordning</t>
  </si>
  <si>
    <t>Løntimer</t>
  </si>
  <si>
    <t>Nulindberetning ATP</t>
  </si>
  <si>
    <t>Nulindberetning COR</t>
  </si>
  <si>
    <t>Nulindberetning MIA</t>
  </si>
  <si>
    <t>Nulindberetning DA løn/specialstat.</t>
  </si>
  <si>
    <t>Nulindberetning DS løn/specialstat</t>
  </si>
  <si>
    <t>Nulindberetning Grønlands
hjemmestyre</t>
  </si>
  <si>
    <t>Nulindberetning SSP</t>
  </si>
  <si>
    <t>Barselsfondskode</t>
  </si>
  <si>
    <t>Generel nulindberetning (ja/nej)</t>
  </si>
  <si>
    <t>Nulindberetning indeholdt skat</t>
  </si>
  <si>
    <t>AM-bidrag af tilsagnsordning</t>
  </si>
  <si>
    <t>Bilagsnummer tilsvar A-skat</t>
  </si>
  <si>
    <t>Valuta</t>
  </si>
  <si>
    <t>100000000000000001</t>
  </si>
  <si>
    <t>100000000000000002</t>
  </si>
  <si>
    <t>100000000000000003</t>
  </si>
  <si>
    <t>100000000000000004</t>
  </si>
  <si>
    <t>100000000000000006</t>
  </si>
  <si>
    <t>100000000000000007</t>
  </si>
  <si>
    <t>100000000000000008</t>
  </si>
  <si>
    <t>100000000000000009</t>
  </si>
  <si>
    <t>100000000000000010</t>
  </si>
  <si>
    <t>100000000000000011</t>
  </si>
  <si>
    <t>100000000000000012</t>
  </si>
  <si>
    <t>100000000000000013</t>
  </si>
  <si>
    <t>100000000000000014</t>
  </si>
  <si>
    <t>100000000000000015</t>
  </si>
  <si>
    <t>100000000000000016</t>
  </si>
  <si>
    <t>100000000000000018</t>
  </si>
  <si>
    <t>100000000000000019</t>
  </si>
  <si>
    <t>100000000000000020</t>
  </si>
  <si>
    <t>IndkomstType</t>
  </si>
  <si>
    <t>Grønlandsk kommune</t>
  </si>
  <si>
    <t>Modtagelsesdato og tidspunkt for indberetning</t>
  </si>
  <si>
    <t>EDB-system versionsnummer</t>
  </si>
  <si>
    <t>Markering for om E101 attest forefindes</t>
  </si>
  <si>
    <t>100000000000000056</t>
  </si>
  <si>
    <t>100000000000000057</t>
  </si>
  <si>
    <t>100000000000000058</t>
  </si>
  <si>
    <t>100000000000000059</t>
  </si>
  <si>
    <t>100000000000000060</t>
  </si>
  <si>
    <t>100000000000000062</t>
  </si>
  <si>
    <t>100000000000000065</t>
  </si>
  <si>
    <t>100000000000000066</t>
  </si>
  <si>
    <t>100000000000000067</t>
  </si>
  <si>
    <t>100000000000000068</t>
  </si>
  <si>
    <t>100000000000000070</t>
  </si>
  <si>
    <t>100000000000000071</t>
  </si>
  <si>
    <t>100000000000000072</t>
  </si>
  <si>
    <t>100000000000000073</t>
  </si>
  <si>
    <t>100000000000000074</t>
  </si>
  <si>
    <t>100000000000000075</t>
  </si>
  <si>
    <t>100000000000000076</t>
  </si>
  <si>
    <t>100000000000000078</t>
  </si>
  <si>
    <t>100000000000000079</t>
  </si>
  <si>
    <t>100000000000000080</t>
  </si>
  <si>
    <t>100000000000000081</t>
  </si>
  <si>
    <t>100000000000000082</t>
  </si>
  <si>
    <t>100000000000000083</t>
  </si>
  <si>
    <t>100000000000000084</t>
  </si>
  <si>
    <t>100000000000000085</t>
  </si>
  <si>
    <t>100000000000000086</t>
  </si>
  <si>
    <t>100000000000000089</t>
  </si>
  <si>
    <t>100000000000000090</t>
  </si>
  <si>
    <t>100000000000000091</t>
  </si>
  <si>
    <t>100000000000000092</t>
  </si>
  <si>
    <t>100000000000000093</t>
  </si>
  <si>
    <t>100000000000000094</t>
  </si>
  <si>
    <t>100000000000000095</t>
  </si>
  <si>
    <t>100000000000000096</t>
  </si>
  <si>
    <t>100000000000000097</t>
  </si>
  <si>
    <t>100000000000000098</t>
  </si>
  <si>
    <t>A-indkomst hvoraf der ikke betales AM-bidrag</t>
  </si>
  <si>
    <t>Indskud til arbejdsgiveradministreret ordning i svensk pensionsinstitut</t>
  </si>
  <si>
    <t>B-indkomst, hvoraf der betales AM-bidrag</t>
  </si>
  <si>
    <t>B-indkomst, hvoraf der ikke betales AM-bidrag</t>
  </si>
  <si>
    <t>Naturalieydelse fra fonde og foreninger</t>
  </si>
  <si>
    <t>Supplerende oplysninger om naturalieydelse fra fonde og foreninger</t>
  </si>
  <si>
    <t>Skattefri rejse og befordringsgodtgørelse</t>
  </si>
  <si>
    <t>Værdi af fri sommerbolig her i landet</t>
  </si>
  <si>
    <t>Fri sommerbolig i udlandet</t>
  </si>
  <si>
    <t>Frikort offentlig befordring</t>
  </si>
  <si>
    <t>Ansattes årlige andel vedrørende pc-ordning</t>
  </si>
  <si>
    <t>Jubilæumsgratiale og fratrædelsesgodtgørelse udbetalt som tingsgaver</t>
  </si>
  <si>
    <t>100000000000000104</t>
  </si>
  <si>
    <t>100000000000000112</t>
  </si>
  <si>
    <t>100000000000000113</t>
  </si>
  <si>
    <t>100000000000000114</t>
  </si>
  <si>
    <t>X</t>
  </si>
  <si>
    <t>100000000000000135</t>
  </si>
  <si>
    <t>100000000000000136</t>
  </si>
  <si>
    <t>100000000000000137</t>
  </si>
  <si>
    <t>100000000000000138</t>
  </si>
  <si>
    <t>100000000000000139</t>
  </si>
  <si>
    <t>100000000000000140</t>
  </si>
  <si>
    <t>100000000000000141</t>
  </si>
  <si>
    <t>100000000000000143</t>
  </si>
  <si>
    <t>100000000000000144</t>
  </si>
  <si>
    <t>100000000000000146</t>
  </si>
  <si>
    <t>100000000000000147</t>
  </si>
  <si>
    <t>100000000000000150</t>
  </si>
  <si>
    <t>Ingen beregning af befordringsfradrag på basis af produktionsenhedsnummer</t>
  </si>
  <si>
    <t xml:space="preserve">Bruttoferiepenge </t>
  </si>
  <si>
    <t>Rettelse til tidligere indberetning</t>
  </si>
  <si>
    <t>100000000000000151</t>
  </si>
  <si>
    <t>Navn</t>
  </si>
  <si>
    <t>Beskrivelse</t>
  </si>
  <si>
    <t>Datoen for hvornår der indberettes.</t>
  </si>
  <si>
    <t>Klokkeslæt for hvornår der indberettes.</t>
  </si>
  <si>
    <t>CVR nummer for ovennævnte SE-nummer.</t>
  </si>
  <si>
    <t>Navn på det edbsystem, der har indsendt indberetningen.</t>
  </si>
  <si>
    <t>Generationsnummer for system.</t>
  </si>
  <si>
    <t>E= eIndkomst
L=Letløn
Markeres ved indberetning</t>
  </si>
  <si>
    <t>Angiver om lønudbetaling er forud eller bagud
F=Forud
B=Bagud</t>
  </si>
  <si>
    <t>Skal kunne håndtere flere valutaer på et tidspunkt. ISO kode for valuta. Er pt. DK kr.</t>
  </si>
  <si>
    <t>Dato og klokkeslæt for SKATs modtagelse af indberetning.</t>
  </si>
  <si>
    <t xml:space="preserve">Angiver, hvilken grønlandsk kommune medarbejderen bor i. Grønlandske kommuner har myndighedsnummer 900-999  </t>
  </si>
  <si>
    <t>Nulindberetning FerieKonto - timelønnet</t>
  </si>
  <si>
    <t>Beløb i kr. med 6 dec. Hvis intet beløb skal angives (ved nulangivelse) skal feltet udfyldes med nuller.</t>
  </si>
  <si>
    <t>Bilagsnummer til bogføring</t>
  </si>
  <si>
    <t>Gælder for blanket</t>
  </si>
  <si>
    <t>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t>
  </si>
  <si>
    <t>Det beløb der indeholdes i AM-bidrag</t>
  </si>
  <si>
    <t>A-skattepligtige personalegoder</t>
  </si>
  <si>
    <t>Arbejdsgiveradministreret pensionsordning i svensk pensionsselskab/institut_Indskud (bruttobeløb)</t>
  </si>
  <si>
    <t>AM-bidrag (8 pct) af indskud indberettet i rubrik 22 (beløbet må ikke indgå i rubrik 16)</t>
  </si>
  <si>
    <t>B-indkomst, der skal betales AM-bidrag af</t>
  </si>
  <si>
    <t>B-indkomst, der ikke skal betales AM-bidrag af</t>
  </si>
  <si>
    <t>Hvis der er givet en immatriel rettighed, erstatning for tabt arbejdsfortjeneste eller hædersgave i form af en naturalieydelse</t>
  </si>
  <si>
    <t>Supplerende tekst med oplysning, hvis der er kryds i naturalieydelser fra fonde og foreninger</t>
  </si>
  <si>
    <t>Skattefri rejse- og befordringsgodtgørelse</t>
  </si>
  <si>
    <t>Værdi af fri sommerbolig i Danmark</t>
  </si>
  <si>
    <t>Anvendes, hvis den ansatte får frikort til offentlige befordringsmidler</t>
  </si>
  <si>
    <t>Supplerende tekst med oplysning, hvis der er kode i felt 68</t>
  </si>
  <si>
    <t>Heraf indbetalt til arbejdsgiveradministrerende pensionsordninger omfatttet af Pensionsbeskatningslovens Kapitel 1.</t>
  </si>
  <si>
    <t>Heraf  tingsgaver (værdien angives med virksomhedens købspris)</t>
  </si>
  <si>
    <t>Indberetning af antal kalenderdage med søindkomst herunder ferie- og afspadseringsdage. Det skal opgøres som det faktiske antal dage. Angives med 2 decimaler.</t>
  </si>
  <si>
    <t>Feriepenge for timelønnede og fratrædende funktionærer før skattetræk.</t>
  </si>
  <si>
    <t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t>
  </si>
  <si>
    <t>Anvendes kun i forbindelse med abonnementet på eSkattekort, hvor det angivne nummer sendes retur med skattekortet.</t>
  </si>
  <si>
    <t>Når indberetter ikke har noget at indberette for den pågældende periode.</t>
  </si>
  <si>
    <t>Når indberetter ikke har noget at indberette for den pågældende periode. Lukkes i 2008</t>
  </si>
  <si>
    <t>Enkeltvis nulindberetning. Nulindberetning af årsoplysninger, når en virksomhed der er oplysningspligtig i et år, ikke har noget at indberette. Udgår ved udgangen ar år 2007.</t>
  </si>
  <si>
    <t>100000000000000152</t>
  </si>
  <si>
    <t>Nulindberetning SP</t>
  </si>
  <si>
    <t>Basismåned personindberetning</t>
  </si>
  <si>
    <t>BlanketFeltNummer</t>
  </si>
  <si>
    <t>A-skatteperioden</t>
  </si>
  <si>
    <t>1) Skattekorttype</t>
  </si>
  <si>
    <t>1) Anvendelsesdato for skattekort</t>
  </si>
  <si>
    <t>1) Kan i en periode være uudfyldt</t>
  </si>
  <si>
    <t>Nummeret vil for lønservicebureauer og andre der er autoriseret til at indberette for andre end sig selv være forskelligt fra nummeret i record 2001.
Er CVR-nr. og SE-nr. ens, skal CVR-nr. indsættes</t>
  </si>
  <si>
    <t>100000000000000159</t>
  </si>
  <si>
    <t>Dato og tidspunkt for færdigbehandling af indberetning</t>
  </si>
  <si>
    <t>Abonnementet omfatter</t>
  </si>
  <si>
    <t>100000000000000160</t>
  </si>
  <si>
    <t>Lønindeholdt beløb</t>
  </si>
  <si>
    <t>100000000000000161</t>
  </si>
  <si>
    <t>Indeholdt forskudsskat (A-skat)</t>
  </si>
  <si>
    <t>100000000000000162</t>
  </si>
  <si>
    <t>A-skatte procent uden lønindeholdelse</t>
  </si>
  <si>
    <t>100000000000000163</t>
  </si>
  <si>
    <t>Skattekort procent med lønindeholdelse</t>
  </si>
  <si>
    <t>100000000000000164</t>
  </si>
  <si>
    <t>Løbenummer eSkattekort</t>
  </si>
  <si>
    <t>100000000000000165</t>
  </si>
  <si>
    <t>Ikrafttrædelsesdato for eSkattekort</t>
  </si>
  <si>
    <t>100000000000000166</t>
  </si>
  <si>
    <t>Status opsplitning lønindeholdelse</t>
  </si>
  <si>
    <t>Det beløb der er indeholdt til nedbringelse af en persons restance</t>
  </si>
  <si>
    <t>Det beløb der reelt er indeholdt som forskudsskat for en person, som har lønindeholdelse.</t>
  </si>
  <si>
    <t>Trækprocent uden lønindeholdelsesprocenten</t>
  </si>
  <si>
    <t>Sum af trækprocent for A-skat og procent for lønindeholdelse</t>
  </si>
  <si>
    <t>eSkattekortets løbenummer</t>
  </si>
  <si>
    <t>Gyldig fra dato for eSkattekort</t>
  </si>
  <si>
    <t xml:space="preserve">I=Indberetning, T = Tilbageførsel
</t>
  </si>
  <si>
    <t>Tilbagebetaling af kontanthjælp</t>
  </si>
  <si>
    <t>Feltet er forbeholdt kommunerne</t>
  </si>
  <si>
    <t>Angiver dato og tidspunkt for færdigbehandling af en indberetning. Er nødvendig for at kunne afgøre hvilke blandt flere dataforekomster, som er gældende forekomst.</t>
  </si>
  <si>
    <t>I=Indberetning, T = Tilbageførsel</t>
  </si>
  <si>
    <t>Reference til gl. record som ønskes tilbageført. ReferenceID = IndberetningsID på den indberetning som ønskes tilbageført. Skal bruges for præcist at identificere den indberetning der ønskes tilbageført/tilbageført fra.
Hvis der er tale om en tilbageførsel, så er værdien af FeltNummer 100000000000000011 = T. Hvis der er tale om en frivillig henvisning til en tidligere indberetning, så er værdien af FeltNummer 100000000000000011 = I.</t>
  </si>
  <si>
    <t>100000000000000157</t>
  </si>
  <si>
    <t>Opsparet Søgne- og helligdagsbetaling</t>
  </si>
  <si>
    <t>100000000000000158</t>
  </si>
  <si>
    <t>Opsparet feriefridag - omregnet til kroner</t>
  </si>
  <si>
    <t xml:space="preserve">Opsparing til søgnehelligdags betaling. Beløbet indgår i AM-indkomsten eller A-indkomsten, men udbetales ikke samtidig. </t>
  </si>
  <si>
    <t>Opsparing ferie betaling. Beløbet indgår i AM-indkomsten eller A-indkomsten, men udbetales ikke samtidig.</t>
  </si>
  <si>
    <t>1) X</t>
  </si>
  <si>
    <t>Note 1:</t>
  </si>
  <si>
    <t>Ved abonnement på indkomstoplysninger, skal der abonneres på disse oplysninger</t>
  </si>
  <si>
    <t>2) X</t>
  </si>
  <si>
    <t>100000000000000169</t>
  </si>
  <si>
    <t>100000000000000170</t>
  </si>
  <si>
    <t>100000000000000167</t>
  </si>
  <si>
    <t>Godkendelsesnummer for udenlandsk pensionsordning</t>
  </si>
  <si>
    <t>100000000000000168</t>
  </si>
  <si>
    <t>Skattefri del af udbetaling fra godkendt udenlandsk pensionsordning</t>
  </si>
  <si>
    <t>100000000000000171</t>
  </si>
  <si>
    <t>100000000000000021</t>
  </si>
  <si>
    <t>Markering for tilbageførsel</t>
  </si>
  <si>
    <t>100000000000000172</t>
  </si>
  <si>
    <t>Bidrag til obligatorisk udenlandsk social sikring</t>
  </si>
  <si>
    <t>Kode 6750000005 Den lovbaserede. Der indberettes alene for den lovbaserede ordning.</t>
  </si>
  <si>
    <t>100000000000000182</t>
  </si>
  <si>
    <t>100000000000000183</t>
  </si>
  <si>
    <t>A-skattepligtig sundhedsforsikring/behandling</t>
  </si>
  <si>
    <t>Bruttoløn (bruttoindkomst)</t>
  </si>
  <si>
    <t>100000000000000173</t>
  </si>
  <si>
    <t>Særskilt lønindeholdt beløb</t>
  </si>
  <si>
    <t>100000000000000174</t>
  </si>
  <si>
    <t>Særskilt lønindeholdelsesprocent</t>
  </si>
  <si>
    <t>100000000000000175</t>
  </si>
  <si>
    <t>Lønindeholdelsesprocent</t>
  </si>
  <si>
    <t>100000000000000176</t>
  </si>
  <si>
    <t>Nettoferiepenge for timelønnede</t>
  </si>
  <si>
    <t>100000000000000177</t>
  </si>
  <si>
    <t>Optjente feriedage for timelønnede</t>
  </si>
  <si>
    <t>100000000000000178</t>
  </si>
  <si>
    <t>Nettoferiepenge for fratrædende funktionærer</t>
  </si>
  <si>
    <t>100000000000000179</t>
  </si>
  <si>
    <t>Restferiedage for fratrædende funktionærer</t>
  </si>
  <si>
    <t>100000000000000180</t>
  </si>
  <si>
    <t>Optjeningsår for fratrædende funktionærer</t>
  </si>
  <si>
    <t>100000000000000181</t>
  </si>
  <si>
    <t>Fratrædelsesdato for fratrædende funktionærer</t>
  </si>
  <si>
    <t>100000000000000184</t>
  </si>
  <si>
    <t>100000000000000185</t>
  </si>
  <si>
    <t>100000000000000186</t>
  </si>
  <si>
    <t>Følgende satser: A=ATP-bidrag, B-C-D-E = ATP-bidrag for visse offentlige ansatte.</t>
  </si>
  <si>
    <t>Lønmodtagerbidrag og arbejdsgiverens andel - altså i alt til ATP</t>
  </si>
  <si>
    <t>Note 2:</t>
  </si>
  <si>
    <t>Oplysning gælder for blanket</t>
  </si>
  <si>
    <t>følgende oplysninger</t>
  </si>
  <si>
    <t>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t>
  </si>
  <si>
    <t>Oplysning gælder for</t>
  </si>
  <si>
    <t xml:space="preserve"> blanket 16002</t>
  </si>
  <si>
    <t>Statuskode for opsplitning lønindeholdelse</t>
  </si>
  <si>
    <r>
      <t>Der gælder specielle regler for oplysningerne under Blanket 16002:</t>
    </r>
    <r>
      <rPr>
        <sz val="10"/>
        <rFont val="Arial"/>
        <family val="2"/>
      </rPr>
      <t xml:space="preserve">
Reglerne for udstilling af BlanketFeltNummer 16001.10xxx059 (Indeholdt A-skat), 16002.10xxx160 (Lønindeholdt beløn), 16002.10xxx161 (Indeholdt forskudsskat (A-skat))er:
• Hvis man har adgang til at se 16001.10xxx059 og der ikke findes data i 16002.10xxx160/161 så vises denne 16001.10xxx059 i output 
• Hvis man har adgang til at se både 16001.10xxx059 og 16002.10xxx160 så udstilles data fra 16002.10xxx160 hvis denne findes og 16001.10xxx059 fjernes fra output 
• Hvis man har adgang til at se både 16001.10xxx059 og 16002.10xxx161 så udstilles data fra 16002.10xxx161 hvis denne findes og 16001.10xxx059 fjernes fra output 
Dette forudsætter, at hvis man skal kunne se 16001.10xxx059 i output skal abonnenten også have love til at se 16002.10xxx160 og/eller 16002.10xxx161 da 16001.10xxx059 forsvinder fra output, så snart der er data til 16002.10xxx160 eller 16002.10xxx161.
Oplysning om indeholdt A-skat kan indberettes for sig selv. For at undgå at oplysningerne under BlanketNummer 16002 forsvinder i XML, skal der abonneres på BlanketNummer 16001 BlanketFeltNummer 100000000000000062 (Bilagsnummer tilsvar A-skat)
</t>
    </r>
  </si>
  <si>
    <t>Pension fritaget for udligningsskat</t>
  </si>
  <si>
    <t>Andre personalegoder</t>
  </si>
  <si>
    <t>Værdi af personalelån</t>
  </si>
  <si>
    <t>Gælder fra 2012, var tidligere omfattet af 100000000000000182</t>
  </si>
  <si>
    <t>Værdi af andre personalegoder, der overstiger bundgrænse</t>
  </si>
  <si>
    <t>Værdi af andre personalegoder, uden bundgrænse</t>
  </si>
  <si>
    <t>Gælder fra 2012, var tidligere omfattet af 100000000000000170</t>
  </si>
  <si>
    <t>Gælder fra 2012, var tidligere omfattet af 100000000000000169</t>
  </si>
  <si>
    <t>Værdi af fri telefon mm.</t>
  </si>
  <si>
    <t>Værdi af multimediebeskatning</t>
  </si>
  <si>
    <t>2)</t>
  </si>
  <si>
    <t>2) Alle 4 beløb udstilles. Abonnentens forretningsbehov afgører, hvad der skal filtreres fra</t>
  </si>
  <si>
    <t>Bidrag til obligatorisk udl. social sikring</t>
  </si>
  <si>
    <t>Her angives hvilken kategori indberetter tilhører. 
01 = Virksomhed
02 = Lønservicebureau
05 = SKAT-administrator (kun online)
06 = Sagsbehandler</t>
  </si>
  <si>
    <t xml:space="preserve">CVR/SE-nummer på den virksomhed, der forventes at skulle udbetale de opsparede feriepenge </t>
  </si>
  <si>
    <t>FeriepengeUdbetaler</t>
  </si>
  <si>
    <t>100000000000000187</t>
  </si>
  <si>
    <t>Pensionsindskud – med bortseelse</t>
  </si>
  <si>
    <t>Gruppeliv/sundhedsforsikring i pensionsindskud</t>
  </si>
  <si>
    <t>Jubilæumsgratiale, fratrædelsesgodtgørelse og vederlag for afløsning af pensionstilsagn inkl. Indbetalinger til pensionsordning (rubrik 70) og tingsgaver (rubrik 71). (Bruttobeløb, dvs. inkl. AM-bidrag).</t>
  </si>
  <si>
    <t>100000000000000188</t>
  </si>
  <si>
    <t>100000000000000189</t>
  </si>
  <si>
    <t>100000000000000190</t>
  </si>
  <si>
    <t>Sundhedsforsikring i pensionsindskud</t>
  </si>
  <si>
    <t>100000000000000191</t>
  </si>
  <si>
    <t>Angiver seneste dato og tidpunkt for de oplysninger, som indgår i den summerede indkomst.</t>
  </si>
  <si>
    <t>100000000000000192</t>
  </si>
  <si>
    <t>Bruttoindskud i medarbejderinvesteringsselskab</t>
  </si>
  <si>
    <t>100000000000000193</t>
  </si>
  <si>
    <t>100000000000000194</t>
  </si>
  <si>
    <t>CVR/SE-nr. på medarbejderinvesteringsselskab</t>
  </si>
  <si>
    <t>AM-bidrag af indskud i medarbejderinvesteringsselskab</t>
  </si>
  <si>
    <t>100000000000000195</t>
  </si>
  <si>
    <t>Nummer ansættelse</t>
  </si>
  <si>
    <t>3) X</t>
  </si>
  <si>
    <t xml:space="preserve">Note 3: </t>
  </si>
  <si>
    <t>3) Der skal abonneres på denne oplysning, hvis der abonneres på ansættelsesoplysninger, der er modtaget siden sidst, da det ellers ikke er muligt at adskille gældende oplysninger fra historiske</t>
  </si>
  <si>
    <t>Teknisk nummer som entydigt identificerer gældende oplysninger om ansættelsesforhold</t>
  </si>
  <si>
    <t>Indgår felt 13</t>
  </si>
  <si>
    <t>Tekstfelt</t>
  </si>
  <si>
    <t>Kontroloplysning</t>
  </si>
  <si>
    <t>Krydsfelt</t>
  </si>
  <si>
    <t>Gælder fra 1. januar 2013</t>
  </si>
  <si>
    <t>Oplysninger</t>
  </si>
  <si>
    <t>Supplerende</t>
  </si>
  <si>
    <t>Det beløb der indeholdes i A-skat</t>
  </si>
  <si>
    <t xml:space="preserve">A-indkomst, hvoraf der betales AM-bidrag </t>
  </si>
  <si>
    <t>100000000000000196</t>
  </si>
  <si>
    <t>100000000000000197</t>
  </si>
  <si>
    <t>Lønmodtagers pensionsandel</t>
  </si>
  <si>
    <t>100000000000000198</t>
  </si>
  <si>
    <t>Arbejdsgivers pensionsandel</t>
  </si>
  <si>
    <t>100000000000000199</t>
  </si>
  <si>
    <t>Lønmodtager - eget ATP-bidrag</t>
  </si>
  <si>
    <t>100000000000000200</t>
  </si>
  <si>
    <t>Ingen forhold mellem løn og timer</t>
  </si>
  <si>
    <t>Gælder fra 10. december 2015</t>
  </si>
  <si>
    <r>
      <t xml:space="preserve">Udregnes således: A-indkomst både med og uden AM-bidrag + lønmodtagerens andel af arbejdsgiveradministreret pensionsordning og ATP.
</t>
    </r>
    <r>
      <rPr>
        <sz val="10"/>
        <color rgb="FFC00000"/>
        <rFont val="Arial"/>
        <family val="2"/>
      </rPr>
      <t>Ophører pr. 30. juni 2017</t>
    </r>
  </si>
  <si>
    <t>Værdi af fri telefon - ophørt 31. december 2009</t>
  </si>
  <si>
    <t>Hvis der er ydet personalelån til en ansat, hvis lånet er forrentet lavere end mindsterenten - ophørt 20. januar 2012</t>
  </si>
  <si>
    <t>Ved sommerbolig forstås enhver form for bolig, der har karakter af fritidsbolig, herunder sommerhus, ferielejlighed og lignende  - Ophørt 16. november 2011</t>
  </si>
  <si>
    <t>Ansattes andel vedr. pc-ordning. Årlig max 3500 - ophørt 31. maj 2013</t>
  </si>
  <si>
    <t>Ophørt pr. 31.december 2011 og videreført med nyt indhold under 100000000000000184</t>
  </si>
  <si>
    <t>Ophørt pr. 31.december 2011 og videreført med nyt indhold under 100000000000000185</t>
  </si>
  <si>
    <t>Ophørt pr. 31.december 2011 og videreført med nyt indhold under 100000000000000186</t>
  </si>
  <si>
    <t>Erstatter indberetning af 9-taller under BlanketFeltNummer 100000000000000096 - løntimer</t>
  </si>
  <si>
    <r>
      <t>Markering for om der findes en E101 attest. Virksomhedeen må være i besiddelse af en gyldig fritagelsesattest (E101) på medarbejderen for, at medarbejderen kan fritages for A-skat og AM- og SP-bidrag. Udfærdiget af myndighed i den pågældendes hjemland ifm. arbejdsudleje.</t>
    </r>
    <r>
      <rPr>
        <b/>
        <sz val="10"/>
        <rFont val="Arial"/>
        <family val="2"/>
      </rPr>
      <t xml:space="preserve"> Udgår for indberetninger vedr. indkomstår 2011 og frem.</t>
    </r>
    <r>
      <rPr>
        <sz val="10"/>
        <rFont val="Arial"/>
        <family val="2"/>
      </rPr>
      <t xml:space="preserve">
</t>
    </r>
  </si>
  <si>
    <t>Koden angiver typen af de efterfølgende indkomstoplysninger, eksempelvis angiver kode = 00, at det er løn i ansættelsesforhold
Der henvises til abonnementsaftalens bilag 1 for værdisæt</t>
  </si>
  <si>
    <t>Dette er felt 14 i indberetning</t>
  </si>
  <si>
    <t>Dette er felt 36 i indberetning</t>
  </si>
  <si>
    <t>Dette er felt 38 i indberetning</t>
  </si>
  <si>
    <t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t>
  </si>
  <si>
    <t>Beløbet udgør 1/3-del af det ATP-beløb, der findes under BlanketFeltNummer 100000000000000076 - ATP-bidrag</t>
  </si>
  <si>
    <t xml:space="preserve">2) Bruttoindkomstbeløn kan i fremtiden tilnærmelsesvis udregnes som
• 100000000000000057 + 
• 100000000000000058 + 
• 1/3 del af 100000000000000076 + 
• 100000000000000197 + 
• 100000000000000198
Der står 'tilnærmelsesvis', da arbejdstagers egen andel af ATP ikke altid er præcis 1/3 af det samlede ATP i 100000000000000076. </t>
  </si>
  <si>
    <t>3)</t>
  </si>
  <si>
    <r>
      <rPr>
        <b/>
        <sz val="10"/>
        <color rgb="FFC00000"/>
        <rFont val="Times New Roman"/>
        <family val="1"/>
      </rPr>
      <t>3) Bruttoindkomstbeløn kan i fremtiden tilnærmelsesvis udregnes som</t>
    </r>
    <r>
      <rPr>
        <sz val="10"/>
        <rFont val="Times New Roman"/>
        <family val="1"/>
      </rPr>
      <t xml:space="preserve">
• 100000000000000057 + 
• 100000000000000058 + 
• 1/3 del af 100000000000000076 + 
• 100000000000000197 + 
• 100000000000000198
Der står 'tilnærmelsesvis', da arbejdstagers egen andel af ATP ikke altid er præcis 1/3 af det samlede ATP i 100000000000000076. </t>
    </r>
  </si>
  <si>
    <t>RUT-nr. på udenlandsk arbejdsgiver vedr. AFU</t>
  </si>
  <si>
    <t>RUT-nr. - indberettet ved udbetaling af indkomst fra Arbejdsmarkedets Fond for Udstationerede lønmodtagere</t>
  </si>
  <si>
    <t>100000000000000201</t>
  </si>
  <si>
    <t>Kontonummer - ikke Fælleskommunal</t>
  </si>
  <si>
    <t>100000000000000202</t>
  </si>
  <si>
    <t>Kontonummer - Fælleskommunal</t>
  </si>
  <si>
    <t>100000000000000203</t>
  </si>
  <si>
    <t>Ydelsesperiode for ydelsesrefusion</t>
  </si>
  <si>
    <t>100000000000000204</t>
  </si>
  <si>
    <t>Periode - for refusion/tilskud til borger eller arbejdsgiver</t>
  </si>
  <si>
    <t>100000000000000205</t>
  </si>
  <si>
    <t>Udløsende CPR-nr ved refusion/tilskud til arbejdsgiver</t>
  </si>
  <si>
    <t>Angiver tidspunkt for offentliggørelse af oplysninger. Oplysningen er tilgængelig fra 17. november 2016</t>
  </si>
  <si>
    <t>Angiver tidspunkt for offentliggørelse af oplysninger. Oplysningen findes fra 17. november 2016</t>
  </si>
  <si>
    <t>2) Ved abonnement på ansættelsesforhold skal der abonneres på disse oplysninger.</t>
  </si>
  <si>
    <t>DatoTid for offentliggørelse i Udstilling</t>
  </si>
  <si>
    <t>Indtægtsart</t>
  </si>
  <si>
    <t>Dette er felt 13 i indberetning.
Når der står felt 13 nedenfor refereres der til dette felt</t>
  </si>
  <si>
    <t>Version</t>
  </si>
  <si>
    <t>Dato</t>
  </si>
  <si>
    <t xml:space="preserve">Ansvarlig </t>
  </si>
  <si>
    <t>Beskrivelse af ændring</t>
  </si>
  <si>
    <t>2016.10.28</t>
  </si>
  <si>
    <t>SKAT/Kim O. Andersen</t>
  </si>
  <si>
    <t>Tilføjet BlanketFeltNummer 1…..200 under Blanket 66001</t>
  </si>
  <si>
    <t xml:space="preserve">1) </t>
  </si>
  <si>
    <t>1) Afkrydsningsfelt. Udstilles med værdien 1 eller 0</t>
  </si>
  <si>
    <t>Fjernet udstilling af 'bilagsnummer' fra Blanket 13101 og 16001. Eksempelvis Bilagsnummer AM-bidrag.</t>
  </si>
  <si>
    <t>BlanketNummer 12101 - Ansættelsesoplysninger - version 1.37</t>
  </si>
  <si>
    <t>BlanketNummer 66001 - Summerede indkomstoplysninger - version 1.37</t>
  </si>
  <si>
    <t>BlanketNummer 66000 - Generelle oplysninger til summeret indkomst - version 1.37</t>
  </si>
  <si>
    <t>BlanketNummer 16300 - Ydelsesrefusionsoplysninger - kan gentages flere gange (repeterende) - version 1.37</t>
  </si>
  <si>
    <t>BlanketNummer 16200 - Feriekontoopkrævning  - kan gentages flere gange (repeterende) - version 1.37</t>
  </si>
  <si>
    <t>BlanketNummer 16002 - Lønindeholdelsesoplysninger  - version 1.37</t>
  </si>
  <si>
    <t>BlanketNummer 16001 - Indkomstoplysninger  - version 1.37</t>
  </si>
  <si>
    <t>BlanketNummer 16000 - Generelle oplysninger for indkomstmodtager  - version 1.37</t>
  </si>
  <si>
    <t>BlanketNummer 13101 - Indkomstoplysninger på virksomhedsniveau  - version 1.37</t>
  </si>
  <si>
    <t>BlanketNummer 11000 - Generelle indkomstoplysninger - version 1.37</t>
  </si>
  <si>
    <t>1.37</t>
  </si>
  <si>
    <t>’Skattekorttype’ og ’Anvendelsesdato’ oprettes og ajourføres af arbejdsgiver ved indberetning af ansættelse eller ophør af ansættelse samt ved bestilling af og oprettelse af abonnement på eSkattekort. 
’Anvendelsesdato’ ajourføres ikke, når eIndkomst sender nye eSkattekort, eksempelvis som følge af ændringer i forskudsopgørelsen.
’Skattekorttype’ er udtryk for den type skattekort, der er bestilt, dvs. hoved- eller bikort samt hvornår det ønskes anvendt fra.
Feltet ’Skattekorttype’ indeholder ikke nødvendigvis det faktisk opnåede skattekort eller dato det anvendes fra. Som eksempler kan nævnes:
•        Hvis der bestilles et hovedkort og borgeren ikke har et skattekort, så udsendes skattekort med skattekorttype =  'intet skattekort' til  arbejdsgiver
•        Hvis borgeren er fratrådt udsendes bikort uanset om der et bestilt hovedkort  
•        Hvis borgeren har frikort  sendes skattekorttype = frikort tilbage til arbejdsgiver</t>
  </si>
  <si>
    <t>2016.11.02</t>
  </si>
  <si>
    <t>Tydeliggjort beskrivelsen af BlanketFeltNummer 1……..112 og 1………113 under Blanket 12101</t>
  </si>
  <si>
    <t>200 - timer</t>
  </si>
  <si>
    <t>Nummer</t>
  </si>
  <si>
    <t>NETTOFERIEPENGE</t>
  </si>
  <si>
    <t>RESTFERIEDAGE</t>
  </si>
  <si>
    <t>OPTJENINGSAAR</t>
  </si>
  <si>
    <t>FRATRAEDDATO</t>
  </si>
  <si>
    <t>Hædersgaver</t>
  </si>
  <si>
    <t xml:space="preserve">Hædersgaver, dvs. gave- og legatbeløb, der er ydet som et éngangsbeløb af offentlige midler, legater, kulturelle fonde mv. i Danmark, og hvor gaven eller legatet har karakter af en anerkendelse af modtagerens fortjenester </t>
  </si>
  <si>
    <t>Beregnet felt</t>
  </si>
  <si>
    <t>Typenr. i  indberetning</t>
  </si>
  <si>
    <t>Typenr./navn i  indberetning</t>
  </si>
  <si>
    <t>Supplerende oplysning</t>
  </si>
  <si>
    <t>Abonnementet omfatter følgende oplysninger</t>
  </si>
  <si>
    <t>Indsat kolonne med typenummer fra indberetning på BlanketNummer 16001, 16200, 16300 og 66001</t>
  </si>
  <si>
    <t>Evt spm suppl felter</t>
  </si>
  <si>
    <t>x</t>
  </si>
  <si>
    <t>F</t>
  </si>
  <si>
    <t>Over medtages</t>
  </si>
  <si>
    <t>Bør opsamles i 16300</t>
  </si>
  <si>
    <t>Reference til gl. record som ønskes tilbageført. ReferenceID = AngivelseVirksomhedEgenId (IndberetningsID) på den indberetning som ønskes tilbageført. Skal bruges for præcist at identificere den indberetning der ønskes tilbageført/tilbageført fra. 
RefID bruges i særdeleshed ifm 4101 = tilbageførsel men kan også bruges frivilligt af indberetter til at henvise til en tidligere indberetning. 
Hvis der er tale om en tilbageførsel, så er værdien af FeltNummer 100000000000000011 = T. Hvis der er tale om en frivillig henvisning til en tidligere indberetning, så er værdien af FeltNummer 100000000000000011 = I.</t>
  </si>
  <si>
    <t>Ikke omfattet af abonnement - indberettes når der er tale om lån i ansættelsesforhold, men ikke for eksempelvis kontanthjælp</t>
  </si>
  <si>
    <t>Oplysningen kan ikke bruges i et klassisk abonnement, da markeringen sættes på den oprindelige indberetning, som sandsynligvis allerede tidligere er leveret</t>
  </si>
  <si>
    <t>Nødvendig for tolkning af data</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</si>
</sst>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name val="Times New Roman"/>
    </font>
    <font>
      <sz val="10"/>
      <name val="Arial"/>
      <family val="2"/>
    </font>
    <font>
      <sz val="8"/>
      <name val="Times New Roman"/>
      <family val="1"/>
    </font>
    <font>
      <sz val="10"/>
      <name val="Times New Roman"/>
      <family val="1"/>
    </font>
    <font>
      <b/>
      <sz val="10"/>
      <name val="Times New Roman"/>
      <family val="1"/>
    </font>
    <font>
      <b/>
      <sz val="10"/>
      <color indexed="12"/>
      <name val="Arial"/>
      <family val="2"/>
    </font>
    <font>
      <b/>
      <sz val="10"/>
      <color indexed="12"/>
      <name val="Times New Roman"/>
      <family val="1"/>
    </font>
    <font>
      <b/>
      <sz val="10"/>
      <color indexed="10"/>
      <name val="Arial"/>
      <family val="2"/>
    </font>
    <font>
      <b/>
      <sz val="10"/>
      <name val="Arial"/>
      <family val="2"/>
    </font>
    <font>
      <b/>
      <sz val="12"/>
      <color rgb="FFC00000"/>
      <name val="Arial"/>
      <family val="2"/>
    </font>
    <font>
      <b/>
      <sz val="10"/>
      <color rgb="FF0000CC"/>
      <name val="Arial"/>
      <family val="2"/>
    </font>
    <font>
      <b/>
      <sz val="11"/>
      <color indexed="12"/>
      <name val="Arial"/>
      <family val="2"/>
    </font>
    <font>
      <sz val="11"/>
      <name val="Arial"/>
      <family val="2"/>
    </font>
    <font>
      <sz val="12"/>
      <name val="Arial"/>
      <family val="2"/>
    </font>
    <font>
      <b/>
      <sz val="10"/>
      <color rgb="FFFF0000"/>
      <name val="Times New Roman"/>
      <family val="1"/>
    </font>
    <font>
      <b/>
      <sz val="10"/>
      <color rgb="FFFF0000"/>
      <name val="Arial"/>
      <family val="2"/>
    </font>
    <font>
      <sz val="11"/>
      <color rgb="FF9C6500"/>
      <name val="Calibri"/>
      <family val="2"/>
      <scheme val="minor"/>
    </font>
    <font>
      <sz val="11"/>
      <name val="Calibri"/>
      <family val="2"/>
      <scheme val="minor"/>
    </font>
    <font>
      <sz val="10"/>
      <color rgb="FFC00000"/>
      <name val="Arial"/>
      <family val="2"/>
    </font>
    <font>
      <b/>
      <sz val="10"/>
      <color rgb="FFC00000"/>
      <name val="Arial"/>
      <family val="2"/>
    </font>
    <font>
      <b/>
      <sz val="10"/>
      <color rgb="FFC00000"/>
      <name val="Times New Roman"/>
      <family val="1"/>
    </font>
    <font>
      <sz val="10"/>
      <name val="Calibri"/>
      <family val="2"/>
    </font>
    <font>
      <b/>
      <sz val="10"/>
      <color rgb="FF0000CC"/>
      <name val="Times New Roman"/>
      <family val="1"/>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FFF00"/>
        <bgColor indexed="64"/>
      </patternFill>
    </fill>
  </fills>
  <borders count="83">
    <border>
      <left/>
      <right/>
      <top/>
      <bottom/>
      <diagonal/>
    </border>
    <border>
      <left/>
      <right/>
      <top/>
      <bottom style="hair">
        <color indexed="64"/>
      </bottom>
      <diagonal/>
    </border>
    <border>
      <left/>
      <right/>
      <top style="hair">
        <color indexed="64"/>
      </top>
      <bottom style="hair">
        <color indexed="64"/>
      </bottom>
      <diagonal/>
    </border>
    <border>
      <left style="medium">
        <color indexed="12"/>
      </left>
      <right/>
      <top/>
      <bottom style="hair">
        <color indexed="64"/>
      </bottom>
      <diagonal/>
    </border>
    <border>
      <left style="medium">
        <color indexed="12"/>
      </left>
      <right/>
      <top style="hair">
        <color indexed="64"/>
      </top>
      <bottom style="hair">
        <color indexed="64"/>
      </bottom>
      <diagonal/>
    </border>
    <border>
      <left style="medium">
        <color indexed="12"/>
      </left>
      <right style="medium">
        <color indexed="12"/>
      </right>
      <top style="medium">
        <color indexed="12"/>
      </top>
      <bottom/>
      <diagonal/>
    </border>
    <border>
      <left style="medium">
        <color indexed="12"/>
      </left>
      <right style="medium">
        <color indexed="12"/>
      </right>
      <top/>
      <bottom style="medium">
        <color indexed="12"/>
      </bottom>
      <diagonal/>
    </border>
    <border>
      <left style="medium">
        <color indexed="12"/>
      </left>
      <right/>
      <top style="hair">
        <color indexed="64"/>
      </top>
      <bottom style="medium">
        <color indexed="12"/>
      </bottom>
      <diagonal/>
    </border>
    <border>
      <left/>
      <right/>
      <top style="hair">
        <color indexed="64"/>
      </top>
      <bottom style="medium">
        <color indexed="12"/>
      </bottom>
      <diagonal/>
    </border>
    <border>
      <left style="medium">
        <color indexed="12"/>
      </left>
      <right style="medium">
        <color indexed="12"/>
      </right>
      <top style="medium">
        <color indexed="12"/>
      </top>
      <bottom style="hair">
        <color indexed="64"/>
      </bottom>
      <diagonal/>
    </border>
    <border>
      <left style="medium">
        <color indexed="12"/>
      </left>
      <right style="medium">
        <color indexed="12"/>
      </right>
      <top style="hair">
        <color indexed="64"/>
      </top>
      <bottom style="hair">
        <color indexed="64"/>
      </bottom>
      <diagonal/>
    </border>
    <border>
      <left style="medium">
        <color indexed="12"/>
      </left>
      <right style="medium">
        <color indexed="12"/>
      </right>
      <top style="hair">
        <color indexed="64"/>
      </top>
      <bottom style="medium">
        <color indexed="12"/>
      </bottom>
      <diagonal/>
    </border>
    <border>
      <left style="hair">
        <color indexed="64"/>
      </left>
      <right style="hair">
        <color indexed="64"/>
      </right>
      <top style="medium">
        <color indexed="12"/>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12"/>
      </bottom>
      <diagonal/>
    </border>
    <border>
      <left style="medium">
        <color indexed="12"/>
      </left>
      <right/>
      <top style="medium">
        <color indexed="12"/>
      </top>
      <bottom/>
      <diagonal/>
    </border>
    <border>
      <left/>
      <right style="hair">
        <color indexed="64"/>
      </right>
      <top style="medium">
        <color indexed="12"/>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12"/>
      </bottom>
      <diagonal/>
    </border>
    <border>
      <left style="hair">
        <color indexed="64"/>
      </left>
      <right/>
      <top style="medium">
        <color indexed="12"/>
      </top>
      <bottom style="hair">
        <color indexed="64"/>
      </bottom>
      <diagonal/>
    </border>
    <border>
      <left style="hair">
        <color indexed="64"/>
      </left>
      <right/>
      <top style="hair">
        <color indexed="64"/>
      </top>
      <bottom style="hair">
        <color indexed="64"/>
      </bottom>
      <diagonal/>
    </border>
    <border>
      <left style="medium">
        <color indexed="12"/>
      </left>
      <right style="medium">
        <color indexed="12"/>
      </right>
      <top/>
      <bottom style="hair">
        <color indexed="64"/>
      </bottom>
      <diagonal/>
    </border>
    <border>
      <left/>
      <right style="medium">
        <color indexed="12"/>
      </right>
      <top/>
      <bottom style="medium">
        <color indexed="12"/>
      </bottom>
      <diagonal/>
    </border>
    <border>
      <left style="medium">
        <color indexed="12"/>
      </left>
      <right/>
      <top/>
      <bottom style="medium">
        <color indexed="12"/>
      </bottom>
      <diagonal/>
    </border>
    <border>
      <left style="medium">
        <color indexed="12"/>
      </left>
      <right style="medium">
        <color indexed="12"/>
      </right>
      <top/>
      <bottom/>
      <diagonal/>
    </border>
    <border>
      <left/>
      <right/>
      <top/>
      <bottom style="medium">
        <color indexed="12"/>
      </bottom>
      <diagonal/>
    </border>
    <border>
      <left/>
      <right/>
      <top style="medium">
        <color indexed="12"/>
      </top>
      <bottom/>
      <diagonal/>
    </border>
    <border>
      <left style="medium">
        <color indexed="12"/>
      </left>
      <right/>
      <top/>
      <bottom/>
      <diagonal/>
    </border>
    <border>
      <left style="medium">
        <color indexed="12"/>
      </left>
      <right/>
      <top style="hair">
        <color indexed="64"/>
      </top>
      <bottom/>
      <diagonal/>
    </border>
    <border>
      <left/>
      <right/>
      <top style="hair">
        <color indexed="64"/>
      </top>
      <bottom/>
      <diagonal/>
    </border>
    <border>
      <left style="medium">
        <color indexed="12"/>
      </left>
      <right style="medium">
        <color indexed="12"/>
      </right>
      <top style="hair">
        <color indexed="64"/>
      </top>
      <bottom/>
      <diagonal/>
    </border>
    <border>
      <left style="medium">
        <color indexed="12"/>
      </left>
      <right/>
      <top style="medium">
        <color indexed="12"/>
      </top>
      <bottom style="hair">
        <color indexed="12"/>
      </bottom>
      <diagonal/>
    </border>
    <border>
      <left/>
      <right/>
      <top style="medium">
        <color indexed="12"/>
      </top>
      <bottom style="hair">
        <color indexed="12"/>
      </bottom>
      <diagonal/>
    </border>
    <border>
      <left style="medium">
        <color indexed="12"/>
      </left>
      <right style="medium">
        <color indexed="12"/>
      </right>
      <top style="medium">
        <color indexed="12"/>
      </top>
      <bottom style="hair">
        <color indexed="12"/>
      </bottom>
      <diagonal/>
    </border>
    <border>
      <left style="medium">
        <color indexed="12"/>
      </left>
      <right/>
      <top style="hair">
        <color indexed="12"/>
      </top>
      <bottom style="hair">
        <color indexed="12"/>
      </bottom>
      <diagonal/>
    </border>
    <border>
      <left/>
      <right/>
      <top style="hair">
        <color indexed="12"/>
      </top>
      <bottom style="hair">
        <color indexed="12"/>
      </bottom>
      <diagonal/>
    </border>
    <border>
      <left style="medium">
        <color indexed="12"/>
      </left>
      <right style="medium">
        <color indexed="12"/>
      </right>
      <top style="hair">
        <color indexed="12"/>
      </top>
      <bottom style="hair">
        <color indexed="12"/>
      </bottom>
      <diagonal/>
    </border>
    <border>
      <left style="medium">
        <color indexed="12"/>
      </left>
      <right/>
      <top style="hair">
        <color indexed="12"/>
      </top>
      <bottom style="medium">
        <color indexed="12"/>
      </bottom>
      <diagonal/>
    </border>
    <border>
      <left/>
      <right/>
      <top style="hair">
        <color indexed="12"/>
      </top>
      <bottom style="medium">
        <color indexed="12"/>
      </bottom>
      <diagonal/>
    </border>
    <border>
      <left style="medium">
        <color indexed="12"/>
      </left>
      <right style="medium">
        <color indexed="12"/>
      </right>
      <top style="hair">
        <color indexed="12"/>
      </top>
      <bottom style="medium">
        <color indexed="12"/>
      </bottom>
      <diagonal/>
    </border>
    <border>
      <left/>
      <right style="medium">
        <color indexed="12"/>
      </right>
      <top style="hair">
        <color indexed="12"/>
      </top>
      <bottom style="hair">
        <color indexed="12"/>
      </bottom>
      <diagonal/>
    </border>
    <border>
      <left style="medium">
        <color indexed="12"/>
      </left>
      <right style="medium">
        <color indexed="12"/>
      </right>
      <top style="hair">
        <color indexed="64"/>
      </top>
      <bottom style="hair">
        <color indexed="12"/>
      </bottom>
      <diagonal/>
    </border>
    <border>
      <left style="medium">
        <color indexed="12"/>
      </left>
      <right/>
      <top style="hair">
        <color indexed="64"/>
      </top>
      <bottom style="hair">
        <color indexed="12"/>
      </bottom>
      <diagonal/>
    </border>
    <border>
      <left/>
      <right/>
      <top style="hair">
        <color indexed="64"/>
      </top>
      <bottom style="hair">
        <color indexed="12"/>
      </bottom>
      <diagonal/>
    </border>
    <border>
      <left style="medium">
        <color rgb="FF0000CC"/>
      </left>
      <right style="medium">
        <color rgb="FF0000CC"/>
      </right>
      <top style="hair">
        <color indexed="64"/>
      </top>
      <bottom style="hair">
        <color indexed="64"/>
      </bottom>
      <diagonal/>
    </border>
    <border>
      <left style="medium">
        <color rgb="FF0000CC"/>
      </left>
      <right style="medium">
        <color rgb="FF0000CC"/>
      </right>
      <top/>
      <bottom style="hair">
        <color indexed="64"/>
      </bottom>
      <diagonal/>
    </border>
    <border>
      <left style="medium">
        <color rgb="FF0000CC"/>
      </left>
      <right style="medium">
        <color rgb="FF0000CC"/>
      </right>
      <top/>
      <bottom style="medium">
        <color indexed="12"/>
      </bottom>
      <diagonal/>
    </border>
    <border>
      <left style="medium">
        <color rgb="FF0000CC"/>
      </left>
      <right/>
      <top/>
      <bottom style="medium">
        <color indexed="12"/>
      </bottom>
      <diagonal/>
    </border>
    <border>
      <left style="medium">
        <color rgb="FF0000CC"/>
      </left>
      <right style="hair">
        <color indexed="64"/>
      </right>
      <top style="medium">
        <color indexed="12"/>
      </top>
      <bottom style="hair">
        <color indexed="64"/>
      </bottom>
      <diagonal/>
    </border>
    <border>
      <left style="medium">
        <color rgb="FF0000CC"/>
      </left>
      <right style="hair">
        <color indexed="64"/>
      </right>
      <top style="hair">
        <color indexed="64"/>
      </top>
      <bottom style="hair">
        <color indexed="64"/>
      </bottom>
      <diagonal/>
    </border>
    <border>
      <left/>
      <right style="medium">
        <color indexed="12"/>
      </right>
      <top/>
      <bottom/>
      <diagonal/>
    </border>
    <border>
      <left style="hair">
        <color indexed="12"/>
      </left>
      <right/>
      <top style="hair">
        <color indexed="12"/>
      </top>
      <bottom style="hair">
        <color indexed="12"/>
      </bottom>
      <diagonal/>
    </border>
    <border>
      <left style="medium">
        <color indexed="12"/>
      </left>
      <right style="medium">
        <color indexed="12"/>
      </right>
      <top/>
      <bottom style="hair">
        <color indexed="12"/>
      </bottom>
      <diagonal/>
    </border>
    <border>
      <left/>
      <right style="medium">
        <color indexed="12"/>
      </right>
      <top style="hair">
        <color indexed="12"/>
      </top>
      <bottom/>
      <diagonal/>
    </border>
    <border>
      <left/>
      <right/>
      <top style="hair">
        <color indexed="12"/>
      </top>
      <bottom/>
      <diagonal/>
    </border>
    <border>
      <left style="medium">
        <color indexed="12"/>
      </left>
      <right style="medium">
        <color indexed="12"/>
      </right>
      <top style="hair">
        <color indexed="12"/>
      </top>
      <bottom/>
      <diagonal/>
    </border>
    <border>
      <left/>
      <right style="medium">
        <color indexed="12"/>
      </right>
      <top/>
      <bottom style="hair">
        <color indexed="12"/>
      </bottom>
      <diagonal/>
    </border>
    <border>
      <left style="medium">
        <color rgb="FF0000CC"/>
      </left>
      <right style="medium">
        <color rgb="FF0000CC"/>
      </right>
      <top style="hair">
        <color indexed="12"/>
      </top>
      <bottom style="hair">
        <color indexed="12"/>
      </bottom>
      <diagonal/>
    </border>
    <border>
      <left/>
      <right style="medium">
        <color indexed="12"/>
      </right>
      <top/>
      <bottom style="hair">
        <color indexed="64"/>
      </bottom>
      <diagonal/>
    </border>
    <border>
      <left style="medium">
        <color indexed="12"/>
      </left>
      <right style="medium">
        <color indexed="12"/>
      </right>
      <top style="hair">
        <color indexed="12"/>
      </top>
      <bottom style="hair">
        <color indexed="64"/>
      </bottom>
      <diagonal/>
    </border>
    <border>
      <left style="medium">
        <color indexed="12"/>
      </left>
      <right style="medium">
        <color indexed="12"/>
      </right>
      <top style="hair">
        <color indexed="64"/>
      </top>
      <bottom style="hair">
        <color rgb="FF0000CC"/>
      </bottom>
      <diagonal/>
    </border>
    <border>
      <left style="medium">
        <color indexed="12"/>
      </left>
      <right style="medium">
        <color indexed="12"/>
      </right>
      <top style="hair">
        <color rgb="FF0000CC"/>
      </top>
      <bottom style="hair">
        <color rgb="FF0000CC"/>
      </bottom>
      <diagonal/>
    </border>
    <border>
      <left style="hair">
        <color indexed="12"/>
      </left>
      <right style="medium">
        <color indexed="12"/>
      </right>
      <top style="hair">
        <color rgb="FF0000CC"/>
      </top>
      <bottom style="hair">
        <color rgb="FF0000CC"/>
      </bottom>
      <diagonal/>
    </border>
    <border>
      <left/>
      <right style="medium">
        <color indexed="12"/>
      </right>
      <top style="hair">
        <color rgb="FF0000CC"/>
      </top>
      <bottom style="hair">
        <color rgb="FF0000CC"/>
      </bottom>
      <diagonal/>
    </border>
    <border>
      <left style="medium">
        <color indexed="12"/>
      </left>
      <right style="medium">
        <color indexed="12"/>
      </right>
      <top style="hair">
        <color rgb="FF0000CC"/>
      </top>
      <bottom style="hair">
        <color indexed="64"/>
      </bottom>
      <diagonal/>
    </border>
    <border>
      <left style="medium">
        <color indexed="12"/>
      </left>
      <right style="dotted">
        <color indexed="12"/>
      </right>
      <top style="hair">
        <color indexed="64"/>
      </top>
      <bottom style="dotted">
        <color indexed="12"/>
      </bottom>
      <diagonal/>
    </border>
    <border>
      <left style="medium">
        <color indexed="12"/>
      </left>
      <right style="dotted">
        <color indexed="12"/>
      </right>
      <top style="dotted">
        <color indexed="12"/>
      </top>
      <bottom style="thick">
        <color indexed="12"/>
      </bottom>
      <diagonal/>
    </border>
    <border>
      <left style="medium">
        <color indexed="12"/>
      </left>
      <right/>
      <top style="hair">
        <color indexed="64"/>
      </top>
      <bottom style="dotted">
        <color indexed="12"/>
      </bottom>
      <diagonal/>
    </border>
    <border>
      <left/>
      <right/>
      <top style="hair">
        <color indexed="64"/>
      </top>
      <bottom style="dotted">
        <color indexed="12"/>
      </bottom>
      <diagonal/>
    </border>
    <border>
      <left/>
      <right style="thick">
        <color indexed="12"/>
      </right>
      <top style="hair">
        <color indexed="64"/>
      </top>
      <bottom style="dotted">
        <color indexed="12"/>
      </bottom>
      <diagonal/>
    </border>
    <border>
      <left/>
      <right style="thick">
        <color indexed="12"/>
      </right>
      <top style="dotted">
        <color indexed="12"/>
      </top>
      <bottom style="thick">
        <color indexed="12"/>
      </bottom>
      <diagonal/>
    </border>
    <border>
      <left style="dotted">
        <color indexed="12"/>
      </left>
      <right style="medium">
        <color indexed="12"/>
      </right>
      <top style="hair">
        <color indexed="64"/>
      </top>
      <bottom style="dotted">
        <color indexed="12"/>
      </bottom>
      <diagonal/>
    </border>
    <border>
      <left style="dotted">
        <color indexed="12"/>
      </left>
      <right style="medium">
        <color indexed="12"/>
      </right>
      <top style="dotted">
        <color indexed="12"/>
      </top>
      <bottom style="thick">
        <color indexed="12"/>
      </bottom>
      <diagonal/>
    </border>
    <border>
      <left style="medium">
        <color indexed="12"/>
      </left>
      <right style="medium">
        <color indexed="12"/>
      </right>
      <top style="hair">
        <color indexed="64"/>
      </top>
      <bottom style="dotted">
        <color indexed="12"/>
      </bottom>
      <diagonal/>
    </border>
    <border>
      <left style="medium">
        <color indexed="12"/>
      </left>
      <right style="medium">
        <color indexed="12"/>
      </right>
      <top style="dotted">
        <color indexed="12"/>
      </top>
      <bottom style="thick">
        <color indexed="12"/>
      </bottom>
      <diagonal/>
    </border>
    <border>
      <left/>
      <right style="medium">
        <color indexed="12"/>
      </right>
      <top style="dotted">
        <color indexed="12"/>
      </top>
      <bottom style="thick">
        <color indexed="12"/>
      </bottom>
      <diagonal/>
    </border>
    <border>
      <left/>
      <right style="medium">
        <color indexed="12"/>
      </right>
      <top style="dotted">
        <color indexed="12"/>
      </top>
      <bottom style="dotted">
        <color indexed="12"/>
      </bottom>
      <diagonal/>
    </border>
    <border>
      <left style="medium">
        <color indexed="12"/>
      </left>
      <right style="medium">
        <color indexed="12"/>
      </right>
      <top style="dotted">
        <color indexed="12"/>
      </top>
      <bottom style="dotted">
        <color indexed="12"/>
      </bottom>
      <diagonal/>
    </border>
    <border>
      <left style="medium">
        <color indexed="12"/>
      </left>
      <right style="medium">
        <color indexed="12"/>
      </right>
      <top/>
      <bottom style="dotted">
        <color indexed="1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0" fontId="16" fillId="3" borderId="0" applyNumberFormat="0" applyBorder="0" applyAlignment="0" applyProtection="0"/>
  </cellStyleXfs>
  <cellXfs count="271">
    <xf numFmtId="0" fontId="0" fillId="0" borderId="0" xfId="0"/>
    <xf numFmtId="0" fontId="4" fillId="0" borderId="0" xfId="0" applyFont="1" applyFill="1" applyAlignment="1">
      <alignment vertical="top"/>
    </xf>
    <xf numFmtId="0" fontId="3" fillId="0" borderId="0" xfId="0" applyFont="1" applyFill="1" applyAlignment="1">
      <alignment vertical="top"/>
    </xf>
    <xf numFmtId="0" fontId="1" fillId="0" borderId="1" xfId="0" applyFont="1" applyFill="1" applyBorder="1" applyAlignment="1">
      <alignment vertical="top" wrapText="1"/>
    </xf>
    <xf numFmtId="0" fontId="1" fillId="0" borderId="1" xfId="0" applyNumberFormat="1" applyFont="1" applyFill="1" applyBorder="1" applyAlignment="1">
      <alignment horizontal="left" vertical="top" wrapText="1"/>
    </xf>
    <xf numFmtId="0" fontId="1" fillId="0" borderId="2" xfId="0" applyFont="1" applyFill="1" applyBorder="1" applyAlignment="1">
      <alignment vertical="top" wrapText="1"/>
    </xf>
    <xf numFmtId="0" fontId="1" fillId="0" borderId="2" xfId="0" applyNumberFormat="1" applyFont="1" applyFill="1" applyBorder="1" applyAlignment="1">
      <alignment horizontal="left" vertical="top" wrapText="1"/>
    </xf>
    <xf numFmtId="0" fontId="3" fillId="0" borderId="2" xfId="0" applyNumberFormat="1" applyFont="1" applyBorder="1" applyAlignment="1">
      <alignment vertical="top" wrapText="1"/>
    </xf>
    <xf numFmtId="49" fontId="5" fillId="0" borderId="5" xfId="0" applyNumberFormat="1" applyFont="1" applyFill="1" applyBorder="1" applyAlignment="1">
      <alignment vertical="top" wrapText="1"/>
    </xf>
    <xf numFmtId="0" fontId="5" fillId="0" borderId="5" xfId="0" applyFont="1" applyFill="1" applyBorder="1" applyAlignment="1">
      <alignment vertical="top" wrapText="1"/>
    </xf>
    <xf numFmtId="49" fontId="5" fillId="0" borderId="6" xfId="0" applyNumberFormat="1" applyFont="1" applyFill="1" applyBorder="1" applyAlignment="1">
      <alignment vertical="top" wrapText="1"/>
    </xf>
    <xf numFmtId="0" fontId="5" fillId="0" borderId="6" xfId="0" applyFont="1" applyFill="1" applyBorder="1" applyAlignment="1">
      <alignment vertical="top" wrapText="1"/>
    </xf>
    <xf numFmtId="49" fontId="1" fillId="0" borderId="3" xfId="0" applyNumberFormat="1" applyFont="1" applyFill="1" applyBorder="1" applyAlignment="1">
      <alignment vertical="top" wrapText="1"/>
    </xf>
    <xf numFmtId="49" fontId="1" fillId="0" borderId="4" xfId="0" applyNumberFormat="1" applyFont="1" applyFill="1" applyBorder="1" applyAlignment="1">
      <alignment vertical="top" wrapText="1"/>
    </xf>
    <xf numFmtId="49" fontId="1" fillId="0" borderId="7"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12"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49" fontId="1" fillId="0" borderId="14" xfId="0" applyNumberFormat="1" applyFont="1" applyFill="1" applyBorder="1" applyAlignment="1">
      <alignment horizontal="center" vertical="top" wrapText="1"/>
    </xf>
    <xf numFmtId="0" fontId="1" fillId="0" borderId="0" xfId="0" applyNumberFormat="1" applyFont="1" applyFill="1" applyAlignment="1">
      <alignment horizontal="left" vertical="top" wrapText="1"/>
    </xf>
    <xf numFmtId="49" fontId="1" fillId="0" borderId="16" xfId="0" applyNumberFormat="1" applyFont="1" applyFill="1" applyBorder="1" applyAlignment="1">
      <alignment horizontal="center" vertical="top" wrapText="1"/>
    </xf>
    <xf numFmtId="49" fontId="1" fillId="0" borderId="17" xfId="0" applyNumberFormat="1" applyFont="1" applyFill="1" applyBorder="1" applyAlignment="1">
      <alignment horizontal="center" vertical="top" wrapText="1"/>
    </xf>
    <xf numFmtId="49" fontId="1" fillId="0" borderId="18" xfId="0" applyNumberFormat="1" applyFont="1" applyFill="1" applyBorder="1" applyAlignment="1">
      <alignment horizontal="center" vertical="top" wrapText="1"/>
    </xf>
    <xf numFmtId="49" fontId="1" fillId="0" borderId="19" xfId="0" applyNumberFormat="1" applyFont="1" applyFill="1" applyBorder="1" applyAlignment="1">
      <alignment horizontal="center" vertical="top" wrapText="1"/>
    </xf>
    <xf numFmtId="49" fontId="1" fillId="0" borderId="20" xfId="0" applyNumberFormat="1" applyFont="1" applyFill="1" applyBorder="1" applyAlignment="1">
      <alignment horizontal="center" vertical="top" wrapText="1"/>
    </xf>
    <xf numFmtId="49" fontId="1" fillId="0" borderId="28"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49" fontId="1" fillId="0" borderId="23" xfId="0" applyNumberFormat="1" applyFont="1" applyFill="1" applyBorder="1" applyAlignment="1">
      <alignment vertical="top" wrapText="1"/>
    </xf>
    <xf numFmtId="0" fontId="1" fillId="0" borderId="25" xfId="0" applyNumberFormat="1" applyFont="1" applyFill="1" applyBorder="1" applyAlignment="1">
      <alignment horizontal="left" vertical="top" wrapText="1"/>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30" xfId="0" applyFont="1" applyFill="1" applyBorder="1" applyAlignment="1">
      <alignment horizontal="center" vertical="top"/>
    </xf>
    <xf numFmtId="0" fontId="3" fillId="0" borderId="6" xfId="0" applyFont="1" applyFill="1" applyBorder="1" applyAlignment="1">
      <alignment horizontal="center" vertical="top"/>
    </xf>
    <xf numFmtId="0" fontId="3" fillId="0" borderId="21" xfId="0" applyFont="1" applyFill="1" applyBorder="1" applyAlignment="1">
      <alignment horizontal="center" vertical="top"/>
    </xf>
    <xf numFmtId="0" fontId="5" fillId="0" borderId="15" xfId="0" applyFont="1" applyFill="1" applyBorder="1" applyAlignment="1">
      <alignment horizontal="center" vertical="top" wrapText="1"/>
    </xf>
    <xf numFmtId="0" fontId="1" fillId="0" borderId="0" xfId="0" applyFont="1" applyFill="1" applyAlignment="1">
      <alignment vertical="top"/>
    </xf>
    <xf numFmtId="0" fontId="8" fillId="0" borderId="0" xfId="0" applyFont="1" applyFill="1" applyAlignment="1">
      <alignment vertical="top"/>
    </xf>
    <xf numFmtId="0" fontId="1" fillId="0" borderId="26" xfId="0" applyFont="1" applyFill="1" applyBorder="1" applyAlignment="1">
      <alignment vertical="top"/>
    </xf>
    <xf numFmtId="0" fontId="1" fillId="0" borderId="0" xfId="0" applyFont="1" applyFill="1" applyBorder="1" applyAlignment="1">
      <alignment vertical="top"/>
    </xf>
    <xf numFmtId="49" fontId="1" fillId="0" borderId="31" xfId="0" applyNumberFormat="1" applyFont="1" applyFill="1" applyBorder="1" applyAlignment="1">
      <alignment vertical="top" wrapText="1"/>
    </xf>
    <xf numFmtId="0" fontId="1" fillId="0" borderId="32" xfId="0" applyFont="1" applyFill="1" applyBorder="1" applyAlignment="1">
      <alignment horizontal="center" vertical="top" wrapText="1"/>
    </xf>
    <xf numFmtId="0" fontId="1" fillId="0" borderId="33" xfId="0" applyFont="1" applyFill="1" applyBorder="1" applyAlignment="1">
      <alignment horizontal="center" vertical="top"/>
    </xf>
    <xf numFmtId="49" fontId="1" fillId="0" borderId="34" xfId="0" applyNumberFormat="1" applyFont="1" applyFill="1" applyBorder="1" applyAlignment="1">
      <alignment vertical="top" wrapText="1"/>
    </xf>
    <xf numFmtId="0" fontId="1" fillId="0" borderId="35" xfId="0" applyNumberFormat="1" applyFont="1" applyFill="1" applyBorder="1" applyAlignment="1">
      <alignment horizontal="left" vertical="top" wrapText="1"/>
    </xf>
    <xf numFmtId="0" fontId="1" fillId="0" borderId="35" xfId="0" applyFont="1" applyFill="1" applyBorder="1" applyAlignment="1">
      <alignment horizontal="center" vertical="top" wrapText="1"/>
    </xf>
    <xf numFmtId="0" fontId="1" fillId="0" borderId="36" xfId="0" applyFont="1" applyFill="1" applyBorder="1" applyAlignment="1">
      <alignment horizontal="center" vertical="top"/>
    </xf>
    <xf numFmtId="0" fontId="1" fillId="0" borderId="36" xfId="0" applyFont="1" applyFill="1" applyBorder="1" applyAlignment="1">
      <alignment vertical="top"/>
    </xf>
    <xf numFmtId="49" fontId="1" fillId="0" borderId="37" xfId="0" applyNumberFormat="1" applyFont="1" applyFill="1" applyBorder="1" applyAlignment="1">
      <alignment vertical="top" wrapText="1"/>
    </xf>
    <xf numFmtId="0" fontId="1" fillId="0" borderId="38" xfId="0" applyFont="1" applyFill="1" applyBorder="1" applyAlignment="1">
      <alignment vertical="top"/>
    </xf>
    <xf numFmtId="0" fontId="3" fillId="0" borderId="0" xfId="0" applyFont="1" applyFill="1" applyAlignment="1">
      <alignment vertical="top"/>
    </xf>
    <xf numFmtId="49" fontId="1" fillId="0" borderId="27"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49" fontId="1" fillId="0" borderId="42" xfId="0" applyNumberFormat="1" applyFont="1" applyFill="1" applyBorder="1" applyAlignment="1">
      <alignment vertical="top" wrapText="1"/>
    </xf>
    <xf numFmtId="0" fontId="1" fillId="0" borderId="43" xfId="0" applyFont="1" applyFill="1" applyBorder="1" applyAlignment="1">
      <alignment vertical="top" wrapText="1"/>
    </xf>
    <xf numFmtId="49" fontId="1" fillId="0" borderId="35" xfId="0" applyNumberFormat="1" applyFont="1" applyFill="1" applyBorder="1" applyAlignment="1">
      <alignment vertical="top" wrapText="1"/>
    </xf>
    <xf numFmtId="0" fontId="1" fillId="0" borderId="40" xfId="0" applyNumberFormat="1" applyFont="1" applyFill="1" applyBorder="1" applyAlignment="1">
      <alignment horizontal="left" vertical="top" wrapText="1"/>
    </xf>
    <xf numFmtId="49" fontId="5" fillId="0" borderId="24" xfId="0" applyNumberFormat="1" applyFont="1" applyFill="1" applyBorder="1" applyAlignment="1">
      <alignment vertical="top" wrapText="1"/>
    </xf>
    <xf numFmtId="0" fontId="5" fillId="0" borderId="24" xfId="0" applyFont="1" applyFill="1" applyBorder="1" applyAlignment="1">
      <alignment vertical="top" wrapText="1"/>
    </xf>
    <xf numFmtId="0" fontId="3" fillId="0" borderId="36" xfId="0" applyFont="1" applyFill="1" applyBorder="1" applyAlignment="1">
      <alignment horizontal="center" vertical="top"/>
    </xf>
    <xf numFmtId="0" fontId="1" fillId="0" borderId="38" xfId="0" applyNumberFormat="1" applyFont="1" applyFill="1" applyBorder="1" applyAlignment="1">
      <alignment horizontal="left" vertical="top" wrapText="1"/>
    </xf>
    <xf numFmtId="0" fontId="3" fillId="0" borderId="39" xfId="0" applyFont="1" applyFill="1" applyBorder="1" applyAlignment="1">
      <alignment horizontal="center" vertical="top"/>
    </xf>
    <xf numFmtId="49" fontId="1" fillId="2" borderId="37" xfId="0" applyNumberFormat="1" applyFont="1" applyFill="1" applyBorder="1" applyAlignment="1">
      <alignment vertical="top" wrapText="1"/>
    </xf>
    <xf numFmtId="0" fontId="6" fillId="0" borderId="5" xfId="0" applyFont="1" applyFill="1" applyBorder="1" applyAlignment="1">
      <alignment vertical="top"/>
    </xf>
    <xf numFmtId="0" fontId="6" fillId="0" borderId="6" xfId="0" applyFont="1" applyFill="1" applyBorder="1" applyAlignment="1">
      <alignment vertical="top"/>
    </xf>
    <xf numFmtId="0" fontId="10" fillId="0" borderId="0" xfId="0" applyFont="1" applyFill="1" applyAlignment="1">
      <alignment vertical="top"/>
    </xf>
    <xf numFmtId="0" fontId="11" fillId="0" borderId="0" xfId="0" applyFont="1" applyFill="1" applyAlignment="1">
      <alignment vertical="top"/>
    </xf>
    <xf numFmtId="0" fontId="7" fillId="0" borderId="36" xfId="0" applyFont="1" applyFill="1" applyBorder="1" applyAlignment="1">
      <alignment horizontal="center" vertical="top"/>
    </xf>
    <xf numFmtId="49" fontId="1" fillId="0" borderId="36" xfId="0" applyNumberFormat="1" applyFont="1" applyFill="1" applyBorder="1" applyAlignment="1">
      <alignment horizontal="center" vertical="top" wrapText="1"/>
    </xf>
    <xf numFmtId="49" fontId="1" fillId="0" borderId="39" xfId="0" applyNumberFormat="1" applyFont="1" applyFill="1" applyBorder="1" applyAlignment="1">
      <alignment horizontal="center" vertical="top" wrapText="1"/>
    </xf>
    <xf numFmtId="0" fontId="1" fillId="0" borderId="0" xfId="0" applyFont="1" applyFill="1" applyAlignment="1">
      <alignment vertical="top" wrapText="1"/>
    </xf>
    <xf numFmtId="0" fontId="1" fillId="0" borderId="34" xfId="0" applyFont="1" applyFill="1" applyBorder="1" applyAlignment="1">
      <alignment vertical="top"/>
    </xf>
    <xf numFmtId="49" fontId="1" fillId="2" borderId="34" xfId="0" applyNumberFormat="1" applyFont="1" applyFill="1" applyBorder="1" applyAlignment="1">
      <alignment vertical="top" wrapText="1"/>
    </xf>
    <xf numFmtId="0" fontId="6" fillId="0" borderId="24" xfId="0" applyFont="1" applyFill="1" applyBorder="1" applyAlignment="1">
      <alignment vertical="top"/>
    </xf>
    <xf numFmtId="49" fontId="1" fillId="0" borderId="9" xfId="0" applyNumberFormat="1" applyFont="1" applyFill="1" applyBorder="1" applyAlignment="1">
      <alignment horizontal="center" vertical="top" wrapText="1"/>
    </xf>
    <xf numFmtId="49" fontId="1" fillId="0" borderId="10" xfId="0" applyNumberFormat="1" applyFont="1" applyFill="1" applyBorder="1" applyAlignment="1">
      <alignment horizontal="center" vertical="top" wrapText="1"/>
    </xf>
    <xf numFmtId="49" fontId="1" fillId="0" borderId="3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5" fillId="0" borderId="22" xfId="0" applyFont="1" applyFill="1" applyBorder="1" applyAlignment="1">
      <alignment vertical="top" wrapText="1"/>
    </xf>
    <xf numFmtId="49" fontId="1" fillId="0" borderId="21" xfId="0" applyNumberFormat="1" applyFont="1" applyFill="1" applyBorder="1" applyAlignment="1">
      <alignment vertical="top" wrapText="1"/>
    </xf>
    <xf numFmtId="49" fontId="1" fillId="0" borderId="10" xfId="0" applyNumberFormat="1" applyFont="1" applyFill="1" applyBorder="1" applyAlignment="1">
      <alignment vertical="top" wrapText="1"/>
    </xf>
    <xf numFmtId="49" fontId="1" fillId="0" borderId="11" xfId="0" applyNumberFormat="1" applyFont="1" applyFill="1" applyBorder="1" applyAlignment="1">
      <alignment vertical="top" wrapText="1"/>
    </xf>
    <xf numFmtId="0" fontId="1" fillId="0" borderId="9" xfId="0" applyNumberFormat="1" applyFont="1" applyFill="1" applyBorder="1" applyAlignment="1">
      <alignment horizontal="left" vertical="top" wrapText="1"/>
    </xf>
    <xf numFmtId="0" fontId="1" fillId="0" borderId="10" xfId="0" applyNumberFormat="1" applyFont="1" applyFill="1" applyBorder="1" applyAlignment="1">
      <alignment horizontal="left" vertical="top" wrapText="1"/>
    </xf>
    <xf numFmtId="0" fontId="7" fillId="0" borderId="11" xfId="0" applyNumberFormat="1" applyFont="1" applyFill="1" applyBorder="1" applyAlignment="1">
      <alignment horizontal="left" vertical="top" wrapText="1"/>
    </xf>
    <xf numFmtId="0" fontId="1" fillId="0" borderId="33" xfId="0" applyFont="1" applyFill="1" applyBorder="1" applyAlignment="1">
      <alignment vertical="top" wrapText="1"/>
    </xf>
    <xf numFmtId="0" fontId="1" fillId="0" borderId="36" xfId="0" applyFont="1" applyFill="1" applyBorder="1" applyAlignment="1">
      <alignment vertical="top" wrapText="1"/>
    </xf>
    <xf numFmtId="49" fontId="1" fillId="0" borderId="36" xfId="0" applyNumberFormat="1" applyFont="1" applyFill="1" applyBorder="1" applyAlignment="1">
      <alignment vertical="top" wrapText="1"/>
    </xf>
    <xf numFmtId="49" fontId="1" fillId="2" borderId="36" xfId="0" applyNumberFormat="1" applyFont="1" applyFill="1" applyBorder="1" applyAlignment="1">
      <alignment vertical="top" wrapText="1"/>
    </xf>
    <xf numFmtId="0" fontId="1" fillId="2" borderId="39" xfId="0" applyFont="1" applyFill="1" applyBorder="1" applyAlignment="1">
      <alignment vertical="top" wrapText="1"/>
    </xf>
    <xf numFmtId="0" fontId="1" fillId="0" borderId="33" xfId="0" applyNumberFormat="1" applyFont="1" applyFill="1" applyBorder="1" applyAlignment="1">
      <alignment horizontal="left" vertical="top" wrapText="1"/>
    </xf>
    <xf numFmtId="0" fontId="1" fillId="0" borderId="36" xfId="0" applyNumberFormat="1" applyFont="1" applyFill="1" applyBorder="1" applyAlignment="1">
      <alignment horizontal="left" vertical="top" wrapText="1"/>
    </xf>
    <xf numFmtId="0" fontId="5" fillId="0" borderId="5" xfId="0" applyFont="1" applyFill="1" applyBorder="1" applyAlignment="1">
      <alignment horizontal="center" vertical="top"/>
    </xf>
    <xf numFmtId="0" fontId="5" fillId="0" borderId="6" xfId="0" applyFont="1" applyFill="1" applyBorder="1" applyAlignment="1">
      <alignment horizontal="center" vertical="top"/>
    </xf>
    <xf numFmtId="0" fontId="6" fillId="0" borderId="5" xfId="0" applyFont="1" applyFill="1" applyBorder="1" applyAlignment="1">
      <alignment horizontal="center" vertical="top"/>
    </xf>
    <xf numFmtId="0" fontId="6" fillId="0" borderId="6" xfId="0" applyFont="1" applyFill="1" applyBorder="1" applyAlignment="1">
      <alignment horizontal="center" vertical="top"/>
    </xf>
    <xf numFmtId="0" fontId="1" fillId="0" borderId="9" xfId="0" applyFont="1" applyFill="1" applyBorder="1" applyAlignment="1">
      <alignment vertical="top" wrapText="1"/>
    </xf>
    <xf numFmtId="0" fontId="1" fillId="0" borderId="10" xfId="0" applyFont="1" applyFill="1" applyBorder="1" applyAlignment="1">
      <alignment vertical="top" wrapText="1"/>
    </xf>
    <xf numFmtId="0" fontId="1" fillId="0" borderId="44" xfId="0" applyFont="1" applyFill="1" applyBorder="1" applyAlignment="1">
      <alignment vertical="top" wrapText="1"/>
    </xf>
    <xf numFmtId="0" fontId="1" fillId="0" borderId="44" xfId="0" applyNumberFormat="1" applyFont="1" applyFill="1" applyBorder="1" applyAlignment="1">
      <alignment horizontal="left" vertical="top" wrapText="1"/>
    </xf>
    <xf numFmtId="0" fontId="3" fillId="0" borderId="10" xfId="0" applyFont="1" applyFill="1" applyBorder="1" applyAlignment="1">
      <alignment vertical="top" wrapText="1"/>
    </xf>
    <xf numFmtId="0" fontId="1" fillId="0" borderId="30" xfId="0" applyFont="1" applyFill="1" applyBorder="1" applyAlignment="1">
      <alignment vertical="top" wrapText="1"/>
    </xf>
    <xf numFmtId="0" fontId="1" fillId="0" borderId="6" xfId="0" applyFont="1" applyFill="1" applyBorder="1" applyAlignment="1">
      <alignment vertical="top" wrapText="1"/>
    </xf>
    <xf numFmtId="0" fontId="1" fillId="0" borderId="21" xfId="0" applyFont="1" applyFill="1" applyBorder="1" applyAlignment="1">
      <alignment vertical="top" wrapText="1"/>
    </xf>
    <xf numFmtId="0" fontId="1" fillId="0" borderId="41" xfId="0" applyFont="1" applyFill="1" applyBorder="1" applyAlignment="1">
      <alignment vertical="top" wrapText="1"/>
    </xf>
    <xf numFmtId="0" fontId="1" fillId="0" borderId="24" xfId="0" applyFont="1" applyFill="1" applyBorder="1" applyAlignment="1">
      <alignment vertical="top" wrapText="1"/>
    </xf>
    <xf numFmtId="0" fontId="1" fillId="0" borderId="39" xfId="0" applyFont="1" applyFill="1" applyBorder="1" applyAlignment="1">
      <alignment vertical="top" wrapText="1"/>
    </xf>
    <xf numFmtId="0" fontId="3" fillId="0" borderId="0" xfId="0" applyFont="1" applyFill="1" applyAlignment="1">
      <alignment vertical="top"/>
    </xf>
    <xf numFmtId="49" fontId="5" fillId="0" borderId="23" xfId="0" applyNumberFormat="1" applyFont="1" applyFill="1" applyBorder="1" applyAlignment="1">
      <alignment vertical="top" wrapText="1"/>
    </xf>
    <xf numFmtId="0" fontId="5" fillId="0" borderId="46" xfId="0" applyFont="1" applyFill="1" applyBorder="1" applyAlignment="1">
      <alignment vertical="top" wrapText="1"/>
    </xf>
    <xf numFmtId="0" fontId="1" fillId="0" borderId="45" xfId="0" applyFont="1" applyFill="1" applyBorder="1" applyAlignment="1">
      <alignment vertical="top" wrapText="1"/>
    </xf>
    <xf numFmtId="0" fontId="5" fillId="0" borderId="25" xfId="0" applyFont="1" applyFill="1" applyBorder="1" applyAlignment="1">
      <alignment vertical="top" wrapText="1"/>
    </xf>
    <xf numFmtId="49" fontId="1" fillId="0" borderId="48" xfId="0" applyNumberFormat="1" applyFont="1" applyFill="1" applyBorder="1" applyAlignment="1">
      <alignment horizontal="center" vertical="top" wrapText="1"/>
    </xf>
    <xf numFmtId="49" fontId="1" fillId="0" borderId="49" xfId="0" applyNumberFormat="1" applyFont="1" applyFill="1" applyBorder="1" applyAlignment="1">
      <alignment horizontal="center" vertical="top" wrapText="1"/>
    </xf>
    <xf numFmtId="49" fontId="1" fillId="0" borderId="0" xfId="0" applyNumberFormat="1" applyFont="1" applyFill="1" applyAlignment="1">
      <alignment vertical="top" wrapText="1"/>
    </xf>
    <xf numFmtId="49" fontId="1" fillId="0" borderId="50" xfId="0" applyNumberFormat="1" applyFont="1" applyFill="1" applyBorder="1" applyAlignment="1">
      <alignment vertical="top" wrapText="1"/>
    </xf>
    <xf numFmtId="49" fontId="1" fillId="0" borderId="21" xfId="0" applyNumberFormat="1" applyFont="1" applyFill="1" applyBorder="1" applyAlignment="1">
      <alignment horizontal="center" vertical="top" wrapText="1"/>
    </xf>
    <xf numFmtId="0" fontId="1" fillId="0" borderId="21" xfId="0" applyFont="1" applyFill="1" applyBorder="1" applyAlignment="1">
      <alignment horizontal="center" vertical="top"/>
    </xf>
    <xf numFmtId="0" fontId="1" fillId="0" borderId="10" xfId="0" applyFont="1" applyFill="1" applyBorder="1" applyAlignment="1">
      <alignment horizontal="center" vertical="top"/>
    </xf>
    <xf numFmtId="0" fontId="1" fillId="0" borderId="2" xfId="0" applyNumberFormat="1" applyFont="1" applyBorder="1" applyAlignment="1">
      <alignment vertical="top" wrapText="1"/>
    </xf>
    <xf numFmtId="0" fontId="1" fillId="0" borderId="20" xfId="0" applyFont="1" applyFill="1" applyBorder="1" applyAlignment="1">
      <alignment vertical="top"/>
    </xf>
    <xf numFmtId="0" fontId="5" fillId="0" borderId="5" xfId="0" applyFont="1" applyFill="1" applyBorder="1" applyAlignment="1">
      <alignment vertical="top"/>
    </xf>
    <xf numFmtId="0" fontId="5" fillId="0" borderId="47" xfId="0" applyFont="1" applyFill="1" applyBorder="1" applyAlignment="1">
      <alignment horizontal="center" vertical="top"/>
    </xf>
    <xf numFmtId="0" fontId="5" fillId="0" borderId="22" xfId="0" applyFont="1" applyFill="1" applyBorder="1" applyAlignment="1">
      <alignment horizontal="center" vertical="top"/>
    </xf>
    <xf numFmtId="0" fontId="5" fillId="0" borderId="6" xfId="0" applyFont="1" applyFill="1" applyBorder="1" applyAlignment="1">
      <alignment vertical="top"/>
    </xf>
    <xf numFmtId="0" fontId="5" fillId="0" borderId="25" xfId="0" applyFont="1" applyFill="1" applyBorder="1" applyAlignment="1">
      <alignment horizontal="center" vertical="top"/>
    </xf>
    <xf numFmtId="0" fontId="5" fillId="0" borderId="24" xfId="0" applyFont="1" applyFill="1" applyBorder="1" applyAlignment="1">
      <alignment vertical="top"/>
    </xf>
    <xf numFmtId="0" fontId="1" fillId="0" borderId="39" xfId="0" applyFont="1" applyFill="1" applyBorder="1" applyAlignment="1">
      <alignment horizontal="center" vertical="top"/>
    </xf>
    <xf numFmtId="49" fontId="15" fillId="0" borderId="21" xfId="0" applyNumberFormat="1" applyFont="1" applyFill="1" applyBorder="1" applyAlignment="1">
      <alignment horizontal="center" vertical="top" wrapText="1"/>
    </xf>
    <xf numFmtId="0" fontId="1" fillId="0" borderId="0" xfId="0" applyFont="1" applyFill="1" applyAlignment="1">
      <alignment vertical="top"/>
    </xf>
    <xf numFmtId="1" fontId="1" fillId="2" borderId="34" xfId="0" applyNumberFormat="1" applyFont="1" applyFill="1" applyBorder="1" applyAlignment="1">
      <alignment vertical="top" wrapText="1"/>
    </xf>
    <xf numFmtId="0" fontId="1" fillId="0" borderId="0" xfId="0" applyFont="1" applyFill="1" applyAlignment="1">
      <alignment vertical="top"/>
    </xf>
    <xf numFmtId="1" fontId="1" fillId="0" borderId="51" xfId="0" quotePrefix="1" applyNumberFormat="1" applyFont="1" applyFill="1" applyBorder="1" applyAlignment="1">
      <alignment horizontal="left" vertical="center" wrapText="1"/>
    </xf>
    <xf numFmtId="0" fontId="1" fillId="0" borderId="36" xfId="0" applyFont="1" applyFill="1" applyBorder="1" applyAlignment="1">
      <alignment vertical="center" wrapText="1"/>
    </xf>
    <xf numFmtId="0" fontId="1" fillId="0" borderId="53" xfId="0" applyNumberFormat="1" applyFont="1" applyFill="1" applyBorder="1" applyAlignment="1">
      <alignment horizontal="left" vertical="top" wrapText="1"/>
    </xf>
    <xf numFmtId="0" fontId="1" fillId="0" borderId="54" xfId="0" applyFont="1" applyFill="1" applyBorder="1" applyAlignment="1">
      <alignment horizontal="center" vertical="top" wrapText="1"/>
    </xf>
    <xf numFmtId="0" fontId="1" fillId="0" borderId="55" xfId="0" applyFont="1" applyFill="1" applyBorder="1" applyAlignment="1">
      <alignment horizontal="center" vertical="top"/>
    </xf>
    <xf numFmtId="0" fontId="16" fillId="0" borderId="36" xfId="1" applyFill="1" applyBorder="1" applyAlignment="1">
      <alignment horizontal="center" vertical="top"/>
    </xf>
    <xf numFmtId="49" fontId="17" fillId="0" borderId="35" xfId="1" applyNumberFormat="1" applyFont="1" applyFill="1" applyBorder="1" applyAlignment="1">
      <alignment vertical="top" wrapText="1"/>
    </xf>
    <xf numFmtId="49" fontId="17" fillId="0" borderId="36" xfId="1" applyNumberFormat="1" applyFont="1" applyFill="1" applyBorder="1" applyAlignment="1">
      <alignment vertical="top" wrapText="1"/>
    </xf>
    <xf numFmtId="0" fontId="17" fillId="0" borderId="35" xfId="1" applyFont="1" applyFill="1" applyBorder="1" applyAlignment="1">
      <alignment vertical="top" wrapText="1"/>
    </xf>
    <xf numFmtId="0" fontId="1" fillId="0" borderId="54" xfId="0" applyNumberFormat="1" applyFont="1" applyFill="1" applyBorder="1" applyAlignment="1">
      <alignment horizontal="left" vertical="top" wrapText="1"/>
    </xf>
    <xf numFmtId="49" fontId="1" fillId="0" borderId="56" xfId="0" applyNumberFormat="1" applyFont="1" applyFill="1" applyBorder="1" applyAlignment="1">
      <alignment vertical="top" wrapText="1"/>
    </xf>
    <xf numFmtId="0" fontId="1" fillId="0" borderId="0" xfId="0" applyFont="1" applyFill="1" applyAlignment="1">
      <alignment vertical="top"/>
    </xf>
    <xf numFmtId="49" fontId="1" fillId="0" borderId="57" xfId="0" applyNumberFormat="1" applyFont="1" applyFill="1" applyBorder="1" applyAlignment="1">
      <alignment vertical="top" wrapText="1"/>
    </xf>
    <xf numFmtId="1" fontId="1" fillId="0" borderId="35" xfId="0" quotePrefix="1" applyNumberFormat="1" applyFont="1" applyFill="1" applyBorder="1" applyAlignment="1">
      <alignment horizontal="left" vertical="center" wrapText="1"/>
    </xf>
    <xf numFmtId="0" fontId="1" fillId="0" borderId="25" xfId="0" applyFont="1" applyFill="1" applyBorder="1" applyAlignment="1">
      <alignment vertical="top" wrapText="1"/>
    </xf>
    <xf numFmtId="0" fontId="3" fillId="0" borderId="41" xfId="0" applyFont="1" applyFill="1" applyBorder="1" applyAlignment="1">
      <alignment horizontal="center" vertical="top"/>
    </xf>
    <xf numFmtId="0" fontId="5" fillId="0" borderId="25" xfId="0" applyFont="1" applyFill="1" applyBorder="1" applyAlignment="1">
      <alignment horizontal="center" vertical="top" wrapText="1"/>
    </xf>
    <xf numFmtId="0" fontId="10" fillId="0" borderId="5" xfId="0" applyFont="1" applyFill="1" applyBorder="1" applyAlignment="1">
      <alignment horizontal="center" vertical="top"/>
    </xf>
    <xf numFmtId="0" fontId="1" fillId="0" borderId="36" xfId="0" applyNumberFormat="1" applyFont="1" applyFill="1" applyBorder="1" applyAlignment="1">
      <alignment horizontal="center" vertical="top" wrapText="1"/>
    </xf>
    <xf numFmtId="0" fontId="1" fillId="2" borderId="39" xfId="0" applyFont="1" applyFill="1" applyBorder="1" applyAlignment="1">
      <alignment horizontal="center" vertical="top" wrapText="1"/>
    </xf>
    <xf numFmtId="0" fontId="18" fillId="0" borderId="36" xfId="0" applyNumberFormat="1" applyFont="1" applyFill="1" applyBorder="1" applyAlignment="1">
      <alignment horizontal="center" vertical="top" wrapText="1"/>
    </xf>
    <xf numFmtId="0" fontId="10" fillId="0" borderId="6" xfId="0" applyFont="1" applyFill="1" applyBorder="1" applyAlignment="1">
      <alignment horizontal="center" vertical="top"/>
    </xf>
    <xf numFmtId="0" fontId="1" fillId="0" borderId="36" xfId="0" applyFont="1" applyFill="1" applyBorder="1" applyAlignment="1">
      <alignment horizontal="center" vertical="top" wrapText="1"/>
    </xf>
    <xf numFmtId="0" fontId="9" fillId="0" borderId="25" xfId="0" applyFont="1" applyFill="1" applyBorder="1" applyAlignment="1">
      <alignment vertical="top"/>
    </xf>
    <xf numFmtId="0" fontId="5" fillId="0" borderId="5" xfId="0" applyFont="1" applyFill="1" applyBorder="1" applyAlignment="1">
      <alignment vertical="top"/>
    </xf>
    <xf numFmtId="0" fontId="0" fillId="0" borderId="0" xfId="0" applyAlignment="1">
      <alignment vertical="top"/>
    </xf>
    <xf numFmtId="0" fontId="9" fillId="0" borderId="25" xfId="0" applyFont="1" applyFill="1" applyBorder="1" applyAlignment="1">
      <alignment vertical="top" wrapText="1"/>
    </xf>
    <xf numFmtId="0" fontId="0" fillId="0" borderId="0" xfId="0" applyAlignment="1">
      <alignment vertical="top" wrapText="1"/>
    </xf>
    <xf numFmtId="0" fontId="3" fillId="0" borderId="0" xfId="0" applyFont="1" applyFill="1" applyAlignment="1">
      <alignment vertical="top" wrapText="1"/>
    </xf>
    <xf numFmtId="0" fontId="1" fillId="0" borderId="21" xfId="0" applyNumberFormat="1" applyFont="1" applyFill="1" applyBorder="1" applyAlignment="1">
      <alignment horizontal="left" vertical="top" wrapText="1"/>
    </xf>
    <xf numFmtId="0" fontId="1" fillId="0" borderId="11" xfId="0" applyNumberFormat="1" applyFont="1" applyFill="1" applyBorder="1" applyAlignment="1">
      <alignment horizontal="left" vertical="top" wrapText="1"/>
    </xf>
    <xf numFmtId="0" fontId="1" fillId="0" borderId="0" xfId="0" applyFont="1" applyFill="1" applyAlignment="1">
      <alignment vertical="top"/>
    </xf>
    <xf numFmtId="49" fontId="1" fillId="0" borderId="55" xfId="0" applyNumberFormat="1" applyFont="1" applyFill="1" applyBorder="1" applyAlignment="1">
      <alignment vertical="top" wrapText="1"/>
    </xf>
    <xf numFmtId="49" fontId="1" fillId="0" borderId="24" xfId="0" applyNumberFormat="1" applyFont="1" applyFill="1" applyBorder="1" applyAlignment="1">
      <alignment vertical="top" wrapText="1"/>
    </xf>
    <xf numFmtId="49" fontId="1" fillId="0" borderId="52" xfId="0" applyNumberFormat="1" applyFont="1" applyFill="1" applyBorder="1" applyAlignment="1">
      <alignment vertical="top" wrapText="1"/>
    </xf>
    <xf numFmtId="0" fontId="1" fillId="0" borderId="58" xfId="0" applyNumberFormat="1" applyFont="1" applyFill="1" applyBorder="1" applyAlignment="1">
      <alignment horizontal="left"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 fillId="0" borderId="52" xfId="0" applyFont="1" applyFill="1" applyBorder="1" applyAlignment="1">
      <alignment horizontal="center" vertical="top" wrapText="1"/>
    </xf>
    <xf numFmtId="0" fontId="7" fillId="0" borderId="36" xfId="0" applyFont="1" applyFill="1" applyBorder="1" applyAlignment="1">
      <alignment horizontal="center" vertical="top" wrapText="1"/>
    </xf>
    <xf numFmtId="0" fontId="1" fillId="0" borderId="0" xfId="0" applyFont="1" applyFill="1" applyAlignment="1">
      <alignment horizontal="center" vertical="top" wrapText="1"/>
    </xf>
    <xf numFmtId="49" fontId="1" fillId="0" borderId="53" xfId="0" applyNumberFormat="1" applyFont="1" applyFill="1" applyBorder="1" applyAlignment="1">
      <alignment horizontal="left" vertical="top" wrapText="1"/>
    </xf>
    <xf numFmtId="49" fontId="18" fillId="0" borderId="53" xfId="0" applyNumberFormat="1" applyFont="1" applyFill="1" applyBorder="1" applyAlignment="1">
      <alignment horizontal="left" vertical="top" wrapText="1"/>
    </xf>
    <xf numFmtId="49" fontId="1" fillId="0" borderId="36" xfId="0" applyNumberFormat="1" applyFont="1" applyFill="1" applyBorder="1" applyAlignment="1">
      <alignment vertical="center" wrapText="1"/>
    </xf>
    <xf numFmtId="49" fontId="1" fillId="0" borderId="59" xfId="0" applyNumberFormat="1" applyFont="1" applyFill="1" applyBorder="1" applyAlignment="1">
      <alignment vertical="top" wrapText="1"/>
    </xf>
    <xf numFmtId="49" fontId="1" fillId="0" borderId="60" xfId="0" applyNumberFormat="1" applyFont="1" applyFill="1" applyBorder="1" applyAlignment="1">
      <alignment vertical="top" wrapText="1"/>
    </xf>
    <xf numFmtId="49" fontId="1" fillId="0" borderId="61" xfId="0" applyNumberFormat="1" applyFont="1" applyFill="1" applyBorder="1" applyAlignment="1">
      <alignment vertical="top" wrapText="1"/>
    </xf>
    <xf numFmtId="1" fontId="1" fillId="0" borderId="62" xfId="0" quotePrefix="1" applyNumberFormat="1" applyFont="1" applyFill="1" applyBorder="1" applyAlignment="1">
      <alignment horizontal="left" vertical="center" wrapText="1"/>
    </xf>
    <xf numFmtId="1" fontId="1" fillId="0" borderId="63" xfId="0" quotePrefix="1" applyNumberFormat="1" applyFont="1" applyFill="1" applyBorder="1" applyAlignment="1">
      <alignment horizontal="left" vertical="center" wrapText="1"/>
    </xf>
    <xf numFmtId="49" fontId="1" fillId="0" borderId="63" xfId="0" applyNumberFormat="1" applyFont="1" applyFill="1" applyBorder="1" applyAlignment="1">
      <alignment vertical="top" wrapText="1"/>
    </xf>
    <xf numFmtId="49" fontId="1" fillId="0" borderId="64" xfId="0" applyNumberFormat="1" applyFont="1" applyFill="1" applyBorder="1" applyAlignment="1">
      <alignment vertical="top" wrapText="1"/>
    </xf>
    <xf numFmtId="0" fontId="20" fillId="0" borderId="0" xfId="0" applyFont="1" applyFill="1" applyAlignment="1">
      <alignment vertical="top" wrapText="1"/>
    </xf>
    <xf numFmtId="0" fontId="19" fillId="0" borderId="0" xfId="0" applyFont="1" applyFill="1" applyAlignment="1">
      <alignment vertical="top"/>
    </xf>
    <xf numFmtId="0" fontId="1" fillId="0" borderId="36" xfId="0" applyNumberFormat="1" applyFont="1" applyFill="1" applyBorder="1" applyAlignment="1">
      <alignment vertical="top" wrapText="1"/>
    </xf>
    <xf numFmtId="0" fontId="1" fillId="0" borderId="24" xfId="0" applyNumberFormat="1" applyFont="1" applyFill="1" applyBorder="1" applyAlignment="1">
      <alignment vertical="top" wrapText="1"/>
    </xf>
    <xf numFmtId="0" fontId="19" fillId="0" borderId="36" xfId="0" applyFont="1" applyFill="1" applyBorder="1" applyAlignment="1">
      <alignment horizontal="center" vertical="top"/>
    </xf>
    <xf numFmtId="49" fontId="19" fillId="0" borderId="21" xfId="0" applyNumberFormat="1" applyFont="1" applyFill="1" applyBorder="1" applyAlignment="1">
      <alignment horizontal="center" vertical="top" wrapText="1"/>
    </xf>
    <xf numFmtId="0" fontId="5" fillId="0" borderId="26" xfId="0" applyFont="1" applyFill="1" applyBorder="1" applyAlignment="1">
      <alignment vertical="top"/>
    </xf>
    <xf numFmtId="0" fontId="1" fillId="0" borderId="0" xfId="0" applyFont="1"/>
    <xf numFmtId="49" fontId="1" fillId="0" borderId="1" xfId="0" applyNumberFormat="1" applyFont="1" applyFill="1" applyBorder="1" applyAlignment="1">
      <alignment horizontal="center" vertical="top" wrapText="1"/>
    </xf>
    <xf numFmtId="49" fontId="1" fillId="0" borderId="8" xfId="0" applyNumberFormat="1" applyFont="1" applyFill="1" applyBorder="1" applyAlignment="1">
      <alignment horizontal="center" vertical="top" wrapText="1"/>
    </xf>
    <xf numFmtId="49" fontId="1" fillId="0" borderId="35" xfId="1" applyNumberFormat="1" applyFont="1" applyFill="1" applyBorder="1" applyAlignment="1">
      <alignment vertical="top" wrapText="1"/>
    </xf>
    <xf numFmtId="49" fontId="1" fillId="0" borderId="67" xfId="0" applyNumberFormat="1" applyFont="1" applyFill="1" applyBorder="1" applyAlignment="1">
      <alignment vertical="top" wrapText="1"/>
    </xf>
    <xf numFmtId="0" fontId="1" fillId="0" borderId="68" xfId="0" applyFont="1" applyFill="1" applyBorder="1" applyAlignment="1">
      <alignment vertical="top" wrapText="1"/>
    </xf>
    <xf numFmtId="0" fontId="1" fillId="0" borderId="69" xfId="0" applyFont="1" applyFill="1" applyBorder="1" applyAlignment="1">
      <alignment horizontal="center" vertical="top"/>
    </xf>
    <xf numFmtId="49" fontId="1" fillId="0" borderId="65" xfId="0" applyNumberFormat="1" applyFont="1" applyFill="1" applyBorder="1" applyAlignment="1">
      <alignment horizontal="center" vertical="top" wrapText="1"/>
    </xf>
    <xf numFmtId="49" fontId="1" fillId="0" borderId="71" xfId="0" applyNumberFormat="1" applyFont="1" applyFill="1" applyBorder="1" applyAlignment="1">
      <alignment horizontal="center" vertical="top" wrapText="1"/>
    </xf>
    <xf numFmtId="0" fontId="1" fillId="0" borderId="73" xfId="0" applyFont="1" applyFill="1" applyBorder="1" applyAlignment="1">
      <alignment vertical="top" wrapText="1"/>
    </xf>
    <xf numFmtId="49" fontId="1" fillId="0" borderId="75" xfId="0" applyNumberFormat="1" applyFont="1" applyFill="1" applyBorder="1" applyAlignment="1">
      <alignment vertical="top" wrapText="1"/>
    </xf>
    <xf numFmtId="0" fontId="1" fillId="0" borderId="74" xfId="0" applyNumberFormat="1" applyFont="1" applyFill="1" applyBorder="1" applyAlignment="1">
      <alignment vertical="top" wrapText="1"/>
    </xf>
    <xf numFmtId="0" fontId="3" fillId="0" borderId="75" xfId="0" applyFont="1" applyFill="1" applyBorder="1" applyAlignment="1">
      <alignment vertical="top" wrapText="1"/>
    </xf>
    <xf numFmtId="0" fontId="3" fillId="0" borderId="66" xfId="0" applyFont="1" applyFill="1" applyBorder="1" applyAlignment="1">
      <alignment horizontal="center" vertical="top"/>
    </xf>
    <xf numFmtId="0" fontId="3" fillId="0" borderId="72" xfId="0" applyFont="1" applyFill="1" applyBorder="1" applyAlignment="1">
      <alignment horizontal="center" vertical="top"/>
    </xf>
    <xf numFmtId="0" fontId="3" fillId="0" borderId="70" xfId="0" applyFont="1" applyFill="1" applyBorder="1" applyAlignment="1">
      <alignment horizontal="center" vertical="top"/>
    </xf>
    <xf numFmtId="49" fontId="1" fillId="0" borderId="76" xfId="0" applyNumberFormat="1" applyFont="1" applyFill="1" applyBorder="1" applyAlignment="1">
      <alignment vertical="top" wrapText="1"/>
    </xf>
    <xf numFmtId="0" fontId="1" fillId="0" borderId="77" xfId="0" applyNumberFormat="1" applyFont="1" applyFill="1" applyBorder="1" applyAlignment="1">
      <alignment vertical="top" wrapText="1"/>
    </xf>
    <xf numFmtId="0" fontId="3" fillId="0" borderId="76" xfId="0" applyFont="1" applyFill="1" applyBorder="1" applyAlignment="1">
      <alignment vertical="top" wrapText="1"/>
    </xf>
    <xf numFmtId="0" fontId="3" fillId="0" borderId="78" xfId="0" applyFont="1" applyFill="1" applyBorder="1" applyAlignment="1">
      <alignment horizontal="center" vertical="top"/>
    </xf>
    <xf numFmtId="49" fontId="1" fillId="0" borderId="0" xfId="0" applyNumberFormat="1" applyFont="1" applyFill="1" applyBorder="1" applyAlignment="1">
      <alignment vertical="top" wrapText="1"/>
    </xf>
    <xf numFmtId="0" fontId="17" fillId="0" borderId="36" xfId="1" applyFont="1" applyFill="1" applyBorder="1" applyAlignment="1">
      <alignment vertical="top" wrapText="1"/>
    </xf>
    <xf numFmtId="0" fontId="1" fillId="0" borderId="39" xfId="0" applyNumberFormat="1" applyFont="1" applyFill="1" applyBorder="1" applyAlignment="1">
      <alignment horizontal="left" vertical="top" wrapText="1"/>
    </xf>
    <xf numFmtId="0" fontId="1" fillId="0" borderId="0" xfId="0" applyFont="1" applyFill="1" applyBorder="1" applyAlignment="1">
      <alignment vertical="top" wrapText="1"/>
    </xf>
    <xf numFmtId="0" fontId="1" fillId="0" borderId="0" xfId="0" applyFont="1" applyAlignment="1">
      <alignment wrapText="1"/>
    </xf>
    <xf numFmtId="0" fontId="8" fillId="0" borderId="79" xfId="0" applyFont="1" applyBorder="1" applyAlignment="1">
      <alignment vertical="center" wrapText="1"/>
    </xf>
    <xf numFmtId="0" fontId="8" fillId="0" borderId="80" xfId="0" applyFont="1" applyBorder="1" applyAlignment="1">
      <alignment vertical="center" wrapText="1"/>
    </xf>
    <xf numFmtId="0" fontId="1" fillId="0" borderId="81" xfId="0" applyFont="1" applyBorder="1" applyAlignment="1">
      <alignment vertical="center" wrapText="1"/>
    </xf>
    <xf numFmtId="0" fontId="1" fillId="0" borderId="82" xfId="0" applyFont="1" applyBorder="1" applyAlignment="1">
      <alignment vertical="center" wrapText="1"/>
    </xf>
    <xf numFmtId="0" fontId="1" fillId="0" borderId="36" xfId="0" applyNumberFormat="1" applyFont="1" applyFill="1" applyBorder="1" applyAlignment="1">
      <alignment vertical="center" wrapText="1"/>
    </xf>
    <xf numFmtId="49" fontId="1" fillId="0" borderId="50" xfId="0" applyNumberFormat="1" applyFont="1" applyFill="1" applyBorder="1" applyAlignment="1">
      <alignment horizontal="left" vertical="top" wrapText="1"/>
    </xf>
    <xf numFmtId="49" fontId="19" fillId="0" borderId="10" xfId="0" applyNumberFormat="1" applyFont="1" applyFill="1" applyBorder="1" applyAlignment="1">
      <alignment horizontal="center" vertical="top" wrapText="1"/>
    </xf>
    <xf numFmtId="0" fontId="1" fillId="0" borderId="0" xfId="0" applyFont="1" applyFill="1" applyAlignment="1">
      <alignment vertical="top"/>
    </xf>
    <xf numFmtId="0" fontId="9" fillId="0" borderId="0" xfId="0" applyFont="1" applyFill="1" applyBorder="1" applyAlignment="1">
      <alignment vertical="top" wrapText="1"/>
    </xf>
    <xf numFmtId="0" fontId="5" fillId="0" borderId="5" xfId="0" applyFont="1" applyFill="1" applyBorder="1" applyAlignment="1">
      <alignment horizontal="center" vertical="top" wrapText="1"/>
    </xf>
    <xf numFmtId="0" fontId="5" fillId="0" borderId="6"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24" xfId="0" applyFont="1" applyFill="1" applyBorder="1" applyAlignment="1">
      <alignment horizontal="center" vertical="top" wrapText="1"/>
    </xf>
    <xf numFmtId="0" fontId="7" fillId="0" borderId="24" xfId="0" applyFont="1" applyFill="1" applyBorder="1" applyAlignment="1">
      <alignment horizontal="center" vertical="top" wrapText="1"/>
    </xf>
    <xf numFmtId="49" fontId="1" fillId="0" borderId="6" xfId="0" applyNumberFormat="1" applyFont="1" applyFill="1" applyBorder="1" applyAlignment="1">
      <alignment horizontal="center" vertical="top" wrapText="1"/>
    </xf>
    <xf numFmtId="0" fontId="1" fillId="0" borderId="24" xfId="0" applyNumberFormat="1" applyFont="1" applyFill="1" applyBorder="1" applyAlignment="1">
      <alignment horizontal="center" vertical="top" wrapText="1"/>
    </xf>
    <xf numFmtId="0" fontId="1" fillId="0" borderId="11" xfId="0" applyFont="1" applyFill="1" applyBorder="1" applyAlignment="1">
      <alignment vertical="top" wrapText="1"/>
    </xf>
    <xf numFmtId="0" fontId="1" fillId="0" borderId="8" xfId="0" applyNumberFormat="1"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6" xfId="0" applyFont="1" applyFill="1" applyBorder="1" applyAlignment="1">
      <alignment horizontal="center" vertical="center"/>
    </xf>
    <xf numFmtId="0" fontId="21" fillId="0" borderId="0" xfId="0" applyFont="1" applyAlignment="1">
      <alignment horizontal="left" vertical="center" indent="4"/>
    </xf>
    <xf numFmtId="0" fontId="1" fillId="0" borderId="5" xfId="0" applyFont="1" applyBorder="1" applyAlignment="1">
      <alignment horizontal="center" vertical="top"/>
    </xf>
    <xf numFmtId="0" fontId="1" fillId="0" borderId="24" xfId="0" applyFont="1" applyBorder="1" applyAlignment="1">
      <alignment horizontal="center" vertical="top"/>
    </xf>
    <xf numFmtId="0" fontId="1" fillId="0" borderId="24" xfId="0" applyFont="1" applyBorder="1"/>
    <xf numFmtId="0" fontId="1" fillId="0" borderId="6" xfId="0" applyFont="1" applyBorder="1"/>
    <xf numFmtId="49" fontId="1" fillId="0" borderId="0" xfId="0" applyNumberFormat="1" applyFont="1" applyFill="1" applyAlignment="1">
      <alignment vertical="top"/>
    </xf>
    <xf numFmtId="0" fontId="3" fillId="0" borderId="0" xfId="0" applyFont="1" applyFill="1" applyAlignment="1">
      <alignment horizontal="center" vertical="top"/>
    </xf>
    <xf numFmtId="0" fontId="14" fillId="0" borderId="0" xfId="0" applyFont="1" applyFill="1" applyAlignment="1">
      <alignment horizontal="center" vertical="top"/>
    </xf>
    <xf numFmtId="0" fontId="22" fillId="0" borderId="5" xfId="0" applyFont="1" applyFill="1" applyBorder="1" applyAlignment="1">
      <alignment horizontal="center" vertical="top" wrapText="1"/>
    </xf>
    <xf numFmtId="0" fontId="4" fillId="0" borderId="6" xfId="0" applyFont="1" applyFill="1" applyBorder="1" applyAlignment="1">
      <alignment horizontal="center" vertical="top"/>
    </xf>
    <xf numFmtId="0" fontId="3" fillId="0" borderId="5" xfId="0" applyFont="1" applyFill="1" applyBorder="1" applyAlignment="1">
      <alignment horizontal="center" vertical="top"/>
    </xf>
    <xf numFmtId="0" fontId="3" fillId="0" borderId="24" xfId="0" applyFont="1" applyFill="1" applyBorder="1" applyAlignment="1">
      <alignment horizontal="center" vertical="top"/>
    </xf>
    <xf numFmtId="0" fontId="14" fillId="0" borderId="24" xfId="0" applyFont="1" applyFill="1" applyBorder="1" applyAlignment="1">
      <alignment horizontal="center" vertical="top"/>
    </xf>
    <xf numFmtId="0" fontId="5" fillId="0" borderId="24" xfId="0" applyFont="1" applyFill="1" applyBorder="1" applyAlignment="1">
      <alignment horizontal="center" vertical="top" wrapText="1"/>
    </xf>
    <xf numFmtId="49" fontId="1" fillId="0" borderId="26" xfId="0" applyNumberFormat="1" applyFont="1" applyFill="1" applyBorder="1" applyAlignment="1">
      <alignment vertical="top" wrapText="1"/>
    </xf>
    <xf numFmtId="0" fontId="1" fillId="0" borderId="5" xfId="0" applyFont="1" applyFill="1" applyBorder="1" applyAlignment="1">
      <alignment vertical="top" wrapText="1"/>
    </xf>
    <xf numFmtId="0" fontId="1" fillId="0" borderId="26" xfId="0" applyFont="1" applyFill="1" applyBorder="1" applyAlignment="1">
      <alignment vertical="top" wrapText="1"/>
    </xf>
    <xf numFmtId="0" fontId="3" fillId="2" borderId="0" xfId="0" applyFont="1" applyFill="1" applyAlignment="1">
      <alignment vertical="top"/>
    </xf>
    <xf numFmtId="0" fontId="1" fillId="4" borderId="0" xfId="0" applyFont="1" applyFill="1" applyAlignment="1">
      <alignment vertical="top"/>
    </xf>
    <xf numFmtId="0" fontId="1" fillId="0" borderId="5" xfId="0" applyFont="1" applyFill="1" applyBorder="1" applyAlignment="1">
      <alignment horizontal="center" vertical="top"/>
    </xf>
    <xf numFmtId="0" fontId="1" fillId="0" borderId="24" xfId="0" applyFont="1" applyFill="1" applyBorder="1" applyAlignment="1">
      <alignment horizontal="center" vertical="top"/>
    </xf>
    <xf numFmtId="0" fontId="1" fillId="0" borderId="20" xfId="0" applyFont="1" applyFill="1" applyBorder="1" applyAlignment="1">
      <alignment horizontal="center" vertical="top"/>
    </xf>
    <xf numFmtId="0" fontId="9" fillId="0" borderId="25" xfId="0" applyFont="1" applyFill="1" applyBorder="1" applyAlignment="1">
      <alignment vertical="top"/>
    </xf>
    <xf numFmtId="0" fontId="5" fillId="0" borderId="5" xfId="0" applyFont="1" applyFill="1" applyBorder="1" applyAlignment="1">
      <alignment vertical="top"/>
    </xf>
    <xf numFmtId="0" fontId="12" fillId="0" borderId="0" xfId="0" applyFont="1" applyFill="1" applyAlignment="1">
      <alignment vertical="top" wrapText="1"/>
    </xf>
    <xf numFmtId="0" fontId="5" fillId="0" borderId="26" xfId="0" applyFont="1" applyFill="1" applyBorder="1" applyAlignment="1">
      <alignment vertical="top"/>
    </xf>
    <xf numFmtId="0" fontId="7" fillId="0" borderId="0" xfId="0" applyFont="1" applyFill="1" applyAlignment="1">
      <alignment vertical="top" wrapText="1"/>
    </xf>
    <xf numFmtId="0" fontId="13" fillId="0" borderId="0" xfId="0" applyFont="1" applyAlignment="1">
      <alignment vertical="top"/>
    </xf>
    <xf numFmtId="0" fontId="8" fillId="0" borderId="0" xfId="0" applyFont="1" applyFill="1" applyAlignment="1">
      <alignment vertical="top" wrapText="1"/>
    </xf>
    <xf numFmtId="0" fontId="1" fillId="0" borderId="0" xfId="0" applyFont="1" applyFill="1" applyAlignment="1">
      <alignment vertical="top"/>
    </xf>
    <xf numFmtId="0" fontId="10" fillId="0" borderId="5" xfId="0" applyFont="1" applyFill="1" applyBorder="1" applyAlignment="1">
      <alignment horizontal="center" vertical="top" wrapText="1"/>
    </xf>
    <xf numFmtId="0" fontId="0" fillId="0" borderId="6" xfId="0" applyBorder="1" applyAlignment="1">
      <alignment horizontal="center" vertical="top" wrapText="1"/>
    </xf>
    <xf numFmtId="0" fontId="5" fillId="0" borderId="5" xfId="0" applyFont="1" applyFill="1" applyBorder="1" applyAlignment="1">
      <alignment vertical="top" wrapText="1"/>
    </xf>
    <xf numFmtId="0" fontId="0" fillId="0" borderId="6" xfId="0" applyBorder="1" applyAlignment="1">
      <alignment vertical="top" wrapText="1"/>
    </xf>
  </cellXfs>
  <cellStyles count="2">
    <cellStyle name="Neutral" xfId="1" builtinId="28"/>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14</xdr:col>
          <xdr:colOff>495300</xdr:colOff>
          <xdr:row>35</xdr:row>
          <xdr:rowOff>190500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B6" sqref="B6"/>
    </sheetView>
  </sheetViews>
  <sheetFormatPr defaultRowHeight="15.6" x14ac:dyDescent="0.3"/>
  <cols>
    <col min="2" max="2" width="11" customWidth="1"/>
    <col min="3" max="3" width="10.59765625" customWidth="1"/>
    <col min="4" max="4" width="63.5" customWidth="1"/>
  </cols>
  <sheetData>
    <row r="1" spans="1:4" ht="16.2" thickBot="1" x14ac:dyDescent="0.35">
      <c r="A1" s="214" t="s">
        <v>367</v>
      </c>
      <c r="B1" s="215" t="s">
        <v>368</v>
      </c>
      <c r="C1" s="215" t="s">
        <v>369</v>
      </c>
      <c r="D1" s="215" t="s">
        <v>370</v>
      </c>
    </row>
    <row r="2" spans="1:4" ht="27" thickBot="1" x14ac:dyDescent="0.35">
      <c r="A2" s="216" t="s">
        <v>387</v>
      </c>
      <c r="B2" s="217" t="s">
        <v>371</v>
      </c>
      <c r="C2" s="217" t="s">
        <v>372</v>
      </c>
      <c r="D2" s="217" t="s">
        <v>373</v>
      </c>
    </row>
    <row r="3" spans="1:4" ht="27" thickBot="1" x14ac:dyDescent="0.35">
      <c r="A3" s="216" t="s">
        <v>387</v>
      </c>
      <c r="B3" s="217" t="s">
        <v>371</v>
      </c>
      <c r="C3" s="217" t="s">
        <v>372</v>
      </c>
      <c r="D3" s="217" t="s">
        <v>376</v>
      </c>
    </row>
    <row r="4" spans="1:4" ht="27" thickBot="1" x14ac:dyDescent="0.35">
      <c r="A4" s="216" t="s">
        <v>387</v>
      </c>
      <c r="B4" s="217" t="s">
        <v>389</v>
      </c>
      <c r="C4" s="217" t="s">
        <v>372</v>
      </c>
      <c r="D4" s="217" t="s">
        <v>390</v>
      </c>
    </row>
    <row r="5" spans="1:4" ht="27" thickBot="1" x14ac:dyDescent="0.35">
      <c r="A5" s="216" t="s">
        <v>387</v>
      </c>
      <c r="B5" s="217" t="s">
        <v>389</v>
      </c>
      <c r="C5" s="217" t="s">
        <v>372</v>
      </c>
      <c r="D5" s="217" t="s">
        <v>404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topLeftCell="A4" workbookViewId="0">
      <selection sqref="A1:E1"/>
    </sheetView>
  </sheetViews>
  <sheetFormatPr defaultColWidth="8.69921875" defaultRowHeight="13.2" x14ac:dyDescent="0.25"/>
  <cols>
    <col min="1" max="1" width="20" style="189" customWidth="1"/>
    <col min="2" max="2" width="35.3984375" style="189" customWidth="1"/>
    <col min="3" max="3" width="36.69921875" style="213" customWidth="1"/>
    <col min="4" max="4" width="19.19921875" style="189" customWidth="1"/>
    <col min="5" max="5" width="15" style="189" customWidth="1"/>
    <col min="6" max="6" width="12.09765625" style="189" customWidth="1"/>
    <col min="7" max="16384" width="8.69921875" style="189"/>
  </cols>
  <sheetData>
    <row r="1" spans="1:7" ht="16.2" thickBot="1" x14ac:dyDescent="0.3">
      <c r="A1" s="259" t="s">
        <v>380</v>
      </c>
      <c r="B1" s="259"/>
      <c r="C1" s="259"/>
      <c r="D1" s="259"/>
      <c r="E1" s="259"/>
    </row>
    <row r="2" spans="1:7" ht="26.4" x14ac:dyDescent="0.25">
      <c r="A2" s="8"/>
      <c r="B2" s="9"/>
      <c r="C2" s="9"/>
      <c r="D2" s="267" t="s">
        <v>402</v>
      </c>
      <c r="E2" s="269" t="s">
        <v>403</v>
      </c>
      <c r="F2" s="223" t="s">
        <v>400</v>
      </c>
    </row>
    <row r="3" spans="1:7" ht="13.8" thickBot="1" x14ac:dyDescent="0.3">
      <c r="A3" s="56" t="s">
        <v>181</v>
      </c>
      <c r="B3" s="57" t="s">
        <v>140</v>
      </c>
      <c r="C3" s="57" t="s">
        <v>141</v>
      </c>
      <c r="D3" s="268"/>
      <c r="E3" s="270"/>
      <c r="F3" s="250"/>
    </row>
    <row r="4" spans="1:7" ht="145.19999999999999" x14ac:dyDescent="0.25">
      <c r="A4" s="251" t="s">
        <v>73</v>
      </c>
      <c r="B4" s="252" t="str">
        <f>'Blanket 16001'!B6</f>
        <v>A-indkomst hvoraf der ikke betales AM-bidrag</v>
      </c>
      <c r="C4" s="252" t="str">
        <f>'Blanket 16001'!C6</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4" s="253" t="str">
        <f>'Blanket 16001'!D6</f>
        <v>Dette er felt 14 i indberetning</v>
      </c>
      <c r="E4" s="256" t="s">
        <v>123</v>
      </c>
      <c r="F4" s="238">
        <v>14</v>
      </c>
    </row>
    <row r="5" spans="1:7" ht="26.4" x14ac:dyDescent="0.25">
      <c r="A5" s="209" t="s">
        <v>81</v>
      </c>
      <c r="B5" s="104" t="str">
        <f>'Blanket 16001'!B14</f>
        <v>B-indkomst, hvoraf der betales AM-bidrag</v>
      </c>
      <c r="C5" s="104" t="str">
        <f>'Blanket 16001'!C14</f>
        <v>B-indkomst, der skal betales AM-bidrag af</v>
      </c>
      <c r="D5" s="212" t="str">
        <f>'Blanket 16001'!D14</f>
        <v>Dette er felt 36 i indberetning</v>
      </c>
      <c r="E5" s="257" t="s">
        <v>123</v>
      </c>
      <c r="F5" s="226">
        <v>36</v>
      </c>
    </row>
    <row r="6" spans="1:7" ht="26.4" x14ac:dyDescent="0.25">
      <c r="A6" s="209" t="s">
        <v>82</v>
      </c>
      <c r="B6" s="104" t="str">
        <f>'Blanket 16001'!B15</f>
        <v>B-indkomst, hvoraf der ikke betales AM-bidrag</v>
      </c>
      <c r="C6" s="104" t="str">
        <f>'Blanket 16001'!C15</f>
        <v>B-indkomst, der ikke skal betales AM-bidrag af</v>
      </c>
      <c r="D6" s="212" t="str">
        <f>'Blanket 16001'!D15</f>
        <v>Dette er felt 38 i indberetning</v>
      </c>
      <c r="E6" s="257" t="s">
        <v>123</v>
      </c>
      <c r="F6" s="226">
        <v>38</v>
      </c>
    </row>
    <row r="7" spans="1:7" ht="26.4" x14ac:dyDescent="0.25">
      <c r="A7" s="209" t="s">
        <v>86</v>
      </c>
      <c r="B7" s="104" t="str">
        <f>'Blanket 16001'!B19</f>
        <v>Sats for ATP-bidrag</v>
      </c>
      <c r="C7" s="104" t="str">
        <f>'Blanket 16001'!C19</f>
        <v>Følgende satser: A=ATP-bidrag, B-C-D-E = ATP-bidrag for visse offentlige ansatte.</v>
      </c>
      <c r="D7" s="212" t="str">
        <f>'Blanket 16001'!D19</f>
        <v>Tekstfelt</v>
      </c>
      <c r="E7" s="257" t="s">
        <v>123</v>
      </c>
      <c r="F7" s="226">
        <v>45</v>
      </c>
    </row>
    <row r="8" spans="1:7" ht="26.4" x14ac:dyDescent="0.25">
      <c r="A8" s="209" t="s">
        <v>87</v>
      </c>
      <c r="B8" s="104" t="str">
        <f>'Blanket 16001'!B20</f>
        <v>ATP-bidrag</v>
      </c>
      <c r="C8" s="104" t="str">
        <f>'Blanket 16001'!C20</f>
        <v>Lønmodtagerbidrag og arbejdsgiverens andel - altså i alt til ATP</v>
      </c>
      <c r="D8" s="212">
        <f>'Blanket 16001'!D20</f>
        <v>0</v>
      </c>
      <c r="E8" s="257" t="s">
        <v>123</v>
      </c>
      <c r="F8" s="226">
        <v>46</v>
      </c>
    </row>
    <row r="9" spans="1:7" ht="13.8" x14ac:dyDescent="0.25">
      <c r="A9" s="54" t="s">
        <v>351</v>
      </c>
      <c r="B9" s="86" t="s">
        <v>352</v>
      </c>
      <c r="C9" s="90"/>
      <c r="D9" s="43"/>
      <c r="E9" s="58" t="s">
        <v>123</v>
      </c>
      <c r="F9" s="239">
        <v>114</v>
      </c>
      <c r="G9" s="237"/>
    </row>
    <row r="10" spans="1:7" ht="13.8" x14ac:dyDescent="0.25">
      <c r="A10" s="54" t="s">
        <v>353</v>
      </c>
      <c r="B10" s="86" t="s">
        <v>354</v>
      </c>
      <c r="C10" s="90"/>
      <c r="D10" s="43"/>
      <c r="E10" s="58" t="s">
        <v>123</v>
      </c>
      <c r="F10" s="239">
        <v>115</v>
      </c>
      <c r="G10" s="237"/>
    </row>
    <row r="11" spans="1:7" ht="13.8" x14ac:dyDescent="0.25">
      <c r="A11" s="54" t="s">
        <v>355</v>
      </c>
      <c r="B11" s="86" t="s">
        <v>356</v>
      </c>
      <c r="C11" s="90"/>
      <c r="D11" s="43"/>
      <c r="E11" s="58" t="s">
        <v>123</v>
      </c>
      <c r="F11" s="239">
        <v>214</v>
      </c>
      <c r="G11" s="237"/>
    </row>
    <row r="12" spans="1:7" ht="26.4" x14ac:dyDescent="0.25">
      <c r="A12" s="54" t="s">
        <v>357</v>
      </c>
      <c r="B12" s="86" t="s">
        <v>358</v>
      </c>
      <c r="C12" s="90"/>
      <c r="D12" s="43"/>
      <c r="E12" s="58" t="s">
        <v>123</v>
      </c>
      <c r="F12" s="239">
        <v>215</v>
      </c>
      <c r="G12" s="237"/>
    </row>
    <row r="13" spans="1:7" ht="26.4" x14ac:dyDescent="0.25">
      <c r="A13" s="54" t="s">
        <v>359</v>
      </c>
      <c r="B13" s="86" t="s">
        <v>360</v>
      </c>
      <c r="C13" s="90"/>
      <c r="D13" s="43"/>
      <c r="E13" s="58" t="s">
        <v>123</v>
      </c>
      <c r="F13" s="239">
        <v>216</v>
      </c>
      <c r="G13" s="237"/>
    </row>
    <row r="14" spans="1:7" x14ac:dyDescent="0.25">
      <c r="A14" s="54"/>
      <c r="B14" s="86"/>
      <c r="C14" s="90"/>
      <c r="D14" s="43"/>
      <c r="E14" s="58"/>
      <c r="F14" s="240"/>
    </row>
    <row r="15" spans="1:7" ht="14.4" x14ac:dyDescent="0.25">
      <c r="A15" s="137"/>
      <c r="B15" s="138"/>
      <c r="C15" s="210"/>
      <c r="D15" s="139"/>
      <c r="E15" s="136"/>
      <c r="F15" s="240"/>
    </row>
    <row r="16" spans="1:7" ht="13.8" thickBot="1" x14ac:dyDescent="0.3">
      <c r="A16" s="47"/>
      <c r="B16" s="105"/>
      <c r="C16" s="211"/>
      <c r="D16" s="59"/>
      <c r="E16" s="60"/>
      <c r="F16" s="241"/>
    </row>
    <row r="17" spans="1:5" x14ac:dyDescent="0.25">
      <c r="A17" s="106"/>
      <c r="B17" s="106"/>
      <c r="C17" s="159"/>
      <c r="D17" s="106"/>
      <c r="E17" s="106"/>
    </row>
  </sheetData>
  <mergeCells count="3">
    <mergeCell ref="A1:E1"/>
    <mergeCell ref="D2:D3"/>
    <mergeCell ref="E2:E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
  <sheetViews>
    <sheetView zoomScale="90" zoomScaleNormal="90" zoomScaleSheetLayoutView="95" workbookViewId="0">
      <pane ySplit="3" topLeftCell="A4" activePane="bottomLeft" state="frozen"/>
      <selection activeCell="C30" sqref="C30"/>
      <selection pane="bottomLeft" activeCell="C30" sqref="C30"/>
    </sheetView>
  </sheetViews>
  <sheetFormatPr defaultColWidth="9" defaultRowHeight="13.2" x14ac:dyDescent="0.3"/>
  <cols>
    <col min="1" max="1" width="20" style="106" customWidth="1"/>
    <col min="2" max="2" width="40.3984375" style="106" customWidth="1"/>
    <col min="3" max="3" width="36.69921875" style="106" customWidth="1"/>
    <col min="4" max="4" width="21" style="106" customWidth="1"/>
    <col min="5" max="16384" width="9" style="106"/>
  </cols>
  <sheetData>
    <row r="1" spans="1:4" ht="16.2" thickBot="1" x14ac:dyDescent="0.35">
      <c r="A1" s="259" t="s">
        <v>379</v>
      </c>
      <c r="B1" s="259"/>
      <c r="C1" s="259"/>
      <c r="D1" s="259"/>
    </row>
    <row r="2" spans="1:4" s="1" customFormat="1" x14ac:dyDescent="0.3">
      <c r="A2" s="8"/>
      <c r="B2" s="9"/>
      <c r="C2" s="9"/>
      <c r="D2" s="120" t="s">
        <v>189</v>
      </c>
    </row>
    <row r="3" spans="1:4" s="1" customFormat="1" x14ac:dyDescent="0.3">
      <c r="A3" s="56" t="s">
        <v>181</v>
      </c>
      <c r="B3" s="57" t="s">
        <v>140</v>
      </c>
      <c r="C3" s="57" t="s">
        <v>141</v>
      </c>
      <c r="D3" s="125" t="s">
        <v>267</v>
      </c>
    </row>
    <row r="4" spans="1:4" ht="79.2" x14ac:dyDescent="0.3">
      <c r="A4" s="114" t="s">
        <v>58</v>
      </c>
      <c r="B4" s="184" t="str">
        <f>'Blanket 11000'!B15</f>
        <v>IndkomstType</v>
      </c>
      <c r="C4" s="184" t="str">
        <f>'Blanket 11000'!C15</f>
        <v>Koden angiver typen af de efterfølgende indkomstoplysninger, eksempelvis angiver kode = 00, at det er løn i ansættelsesforhold
Der henvises til abonnementsaftalens bilag 1 for værdisæt</v>
      </c>
      <c r="D4" s="45"/>
    </row>
    <row r="5" spans="1:4" ht="26.4" x14ac:dyDescent="0.3">
      <c r="A5" s="113" t="s">
        <v>63</v>
      </c>
      <c r="B5" s="184" t="str">
        <f>'Blanket 11000'!B20</f>
        <v>Valuta</v>
      </c>
      <c r="C5" s="184" t="str">
        <f>'Blanket 11000'!C20</f>
        <v>Skal kunne håndtere flere valutaer på et tidspunkt. ISO kode for valuta. Er pt. DK kr.</v>
      </c>
      <c r="D5" s="45"/>
    </row>
    <row r="6" spans="1:4" ht="198" x14ac:dyDescent="0.3">
      <c r="A6" s="113" t="s">
        <v>64</v>
      </c>
      <c r="B6" s="184" t="str">
        <f>'Blanket 16000'!B5</f>
        <v>Indtægtsart</v>
      </c>
      <c r="C6" s="184" t="str">
        <f>'Blanket 16000'!C5</f>
        <v xml:space="preserve">Indtægtsarten angiver arten af en indkomstoplysning, eksempelvis angiver indtægtsart = 24, at indtægten BlanketFeltNummer 100000000000000058 - A-indkomst uden AM-bidrag er 'Delpension' .
Gældende værdisæt for indtægtsart samt tilhørende indkomstoplysning findes på SKATs hjemmeside for eIndkomst i vejledningen 'Teknisk vejledning (formater m.v.) til eIndkomst og LetLøn' afsnit 4.9.1 på adressen: 
http://skat.dk/SKAT.aspx?oId=1745578&amp;chk=213544
</v>
      </c>
      <c r="D6" s="45"/>
    </row>
    <row r="7" spans="1:4" ht="118.8" x14ac:dyDescent="0.3">
      <c r="A7" s="114" t="s">
        <v>65</v>
      </c>
      <c r="B7" s="184" t="str">
        <f>'Blanket 16000'!B6</f>
        <v>Produktionsenhedsnummer</v>
      </c>
      <c r="C7" s="184" t="str">
        <f>'Blanket 16000'!C6</f>
        <v>Produktionsenhedsnummer for virksomhedens CVR-nr. Skal anføres, hvis der udbetales løn i et ansættelsesforhold og hvis virksomheden har to eller flere produktionsenhedsnumre. Skal ikke anføres, hvis virksomheden alene har ét produktionsenhedsnummer, eller hvis der er tale om indberetning af pension, kontanthjælp, understøttelse o.lign. Oplysningen kan dog i sidstnævnte tilfælde vare anført.</v>
      </c>
      <c r="D7" s="45"/>
    </row>
    <row r="8" spans="1:4" ht="39.6" x14ac:dyDescent="0.3">
      <c r="A8" s="114" t="s">
        <v>297</v>
      </c>
      <c r="B8" s="185" t="s">
        <v>364</v>
      </c>
      <c r="C8" s="140" t="s">
        <v>298</v>
      </c>
      <c r="D8" s="135"/>
    </row>
    <row r="9" spans="1:4" x14ac:dyDescent="0.3">
      <c r="A9" s="141"/>
      <c r="B9" s="86"/>
      <c r="C9" s="140"/>
      <c r="D9" s="135"/>
    </row>
    <row r="10" spans="1:4" ht="13.8" thickBot="1" x14ac:dyDescent="0.35">
      <c r="A10" s="47"/>
      <c r="B10" s="105"/>
      <c r="C10" s="59"/>
      <c r="D10" s="126"/>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6"/>
  <sheetViews>
    <sheetView zoomScale="90" zoomScaleNormal="90" zoomScaleSheetLayoutView="95" workbookViewId="0">
      <pane ySplit="3" topLeftCell="A50" activePane="bottomLeft" state="frozen"/>
      <selection activeCell="C30" sqref="C30"/>
      <selection pane="bottomLeft" activeCell="G65" sqref="G65"/>
    </sheetView>
  </sheetViews>
  <sheetFormatPr defaultColWidth="9" defaultRowHeight="13.2" x14ac:dyDescent="0.3"/>
  <cols>
    <col min="1" max="1" width="22.5" style="106" customWidth="1"/>
    <col min="2" max="2" width="55.5" style="106" bestFit="1" customWidth="1"/>
    <col min="3" max="3" width="41.5" style="159" customWidth="1"/>
    <col min="4" max="4" width="17" style="106" customWidth="1"/>
    <col min="5" max="5" width="22.09765625" style="106" customWidth="1"/>
    <col min="6" max="6" width="10.69921875" style="243" customWidth="1"/>
    <col min="7" max="16384" width="9" style="106"/>
  </cols>
  <sheetData>
    <row r="1" spans="1:6" ht="16.2" thickBot="1" x14ac:dyDescent="0.35">
      <c r="A1" s="154" t="s">
        <v>378</v>
      </c>
      <c r="B1" s="154"/>
      <c r="C1" s="157"/>
      <c r="D1" s="154"/>
      <c r="E1" s="154"/>
    </row>
    <row r="2" spans="1:6" s="1" customFormat="1" ht="26.4" x14ac:dyDescent="0.3">
      <c r="A2" s="8"/>
      <c r="B2" s="9"/>
      <c r="C2" s="9"/>
      <c r="D2" s="148" t="s">
        <v>317</v>
      </c>
      <c r="E2" s="155" t="s">
        <v>189</v>
      </c>
      <c r="F2" s="245" t="s">
        <v>400</v>
      </c>
    </row>
    <row r="3" spans="1:6" s="1" customFormat="1" ht="13.8" thickBot="1" x14ac:dyDescent="0.35">
      <c r="A3" s="10" t="s">
        <v>181</v>
      </c>
      <c r="B3" s="11" t="s">
        <v>140</v>
      </c>
      <c r="C3" s="11" t="s">
        <v>141</v>
      </c>
      <c r="D3" s="152" t="s">
        <v>316</v>
      </c>
      <c r="E3" s="125" t="s">
        <v>267</v>
      </c>
      <c r="F3" s="246"/>
    </row>
    <row r="4" spans="1:6" ht="52.8" x14ac:dyDescent="0.3">
      <c r="A4" s="12" t="s">
        <v>71</v>
      </c>
      <c r="B4" s="84" t="str">
        <f>'Blanket 16001'!B4</f>
        <v>Ingen beregning af befordringsfradrag på basis af produktionsenhedsnummer</v>
      </c>
      <c r="C4" s="84" t="str">
        <f>'Blanket 16001'!C4</f>
        <v xml:space="preserve">Feltet afkrydses, når lønmodtageren i lønperioden ikke dagligt er mødt på det angivne produktionsenhedsnr eller, hvis dette ikke er angivet, da på virksomhedens registreringadresse.   </v>
      </c>
      <c r="D4" s="84" t="str">
        <f>'Blanket 16001'!D4</f>
        <v>Krydsfelt</v>
      </c>
      <c r="E4" s="73"/>
      <c r="F4" s="243">
        <v>11</v>
      </c>
    </row>
    <row r="5" spans="1:6" ht="132" x14ac:dyDescent="0.3">
      <c r="A5" s="12" t="s">
        <v>72</v>
      </c>
      <c r="B5" s="85" t="str">
        <f>'Blanket 16001'!B5</f>
        <v xml:space="preserve">A-indkomst, hvoraf der betales AM-bidrag </v>
      </c>
      <c r="C5" s="85" t="str">
        <f>'Blanket 16001'!C5</f>
        <v>AM-indkomst, hvoraf der skal betales arbejdsmarkedsbidrag (AM-bidrag)
Løn, honorarer mv. herunder feriepenge, løn under sygdom og barsel, løntilskud af enhver art, vederlag til medlemmer af bestyrelser, udvalg mv. samt pensionslignende ydelser til tidligere ansatte.
Jubilæumsgratiale mv. angives kun i type nr. 0069-0071  Bidrag til arbejdsgiveradministrerede pensionsordninger, herunder ATP, skal ikke medregnes i beløbet.</v>
      </c>
      <c r="D5" s="85" t="str">
        <f>'Blanket 16001'!D5</f>
        <v>Dette er felt 13 i indberetning.
Når der står felt 13 nedenfor refereres der til dette felt</v>
      </c>
      <c r="E5" s="115"/>
      <c r="F5" s="243">
        <v>13</v>
      </c>
    </row>
    <row r="6" spans="1:6" ht="132" x14ac:dyDescent="0.3">
      <c r="A6" s="12" t="s">
        <v>73</v>
      </c>
      <c r="B6" s="85" t="str">
        <f>'Blanket 16001'!B6</f>
        <v>A-indkomst hvoraf der ikke betales AM-bidrag</v>
      </c>
      <c r="C6" s="85" t="str">
        <f>'Blanket 16001'!C6</f>
        <v>A-indkomst, hvoraf der ikke skal betales AM-bidrag
Sociale pensioner, lovpligtige syge- og barselsdagpenge, udbetalinger fra A-kasse, uddannelsesydelser, 1. og 2. ledighedsdag udbetalt af arbejdsgiver, strejke- og lockoutgodtgørelse, udbetalinger fra pensionsinstitutter, samt andre udbetalinger, hvoraf der ikke skal betales AM-bidrag. Bidrag til arbejdsgiveradministrerede pensionsordninger, herunder ATP, skal ikke medregnes i beløbet.</v>
      </c>
      <c r="D6" s="85" t="str">
        <f>'Blanket 16001'!D6</f>
        <v>Dette er felt 14 i indberetning</v>
      </c>
      <c r="E6" s="115"/>
      <c r="F6" s="243">
        <v>14</v>
      </c>
    </row>
    <row r="7" spans="1:6" x14ac:dyDescent="0.3">
      <c r="A7" s="12" t="s">
        <v>74</v>
      </c>
      <c r="B7" s="85" t="str">
        <f>'Blanket 16001'!B7</f>
        <v>Indeholdt A-skat</v>
      </c>
      <c r="C7" s="85" t="str">
        <f>'Blanket 16001'!C7</f>
        <v>Det beløb der indeholdes i A-skat</v>
      </c>
      <c r="D7" s="85">
        <f>'Blanket 16001'!D7</f>
        <v>0</v>
      </c>
      <c r="E7" s="127" t="s">
        <v>283</v>
      </c>
      <c r="F7" s="244">
        <v>15</v>
      </c>
    </row>
    <row r="8" spans="1:6" x14ac:dyDescent="0.3">
      <c r="A8" s="12" t="s">
        <v>75</v>
      </c>
      <c r="B8" s="85" t="str">
        <f>'Blanket 16001'!B8</f>
        <v>Indeholdt AM-bidrag</v>
      </c>
      <c r="C8" s="85" t="str">
        <f>'Blanket 16001'!C8</f>
        <v>Det beløb der indeholdes i AM-bidrag</v>
      </c>
      <c r="D8" s="85">
        <f>'Blanket 16001'!D8</f>
        <v>0</v>
      </c>
      <c r="E8" s="115"/>
      <c r="F8" s="243">
        <v>16</v>
      </c>
    </row>
    <row r="9" spans="1:6" x14ac:dyDescent="0.3">
      <c r="A9" s="12" t="s">
        <v>77</v>
      </c>
      <c r="B9" s="85" t="str">
        <f>'Blanket 16001'!B10</f>
        <v>Værdi af fri bil tilrådighed</v>
      </c>
      <c r="C9" s="85" t="str">
        <f>'Blanket 16001'!C10</f>
        <v>A-skattepligtige personalegoder</v>
      </c>
      <c r="D9" s="85" t="str">
        <f>'Blanket 16001'!D10</f>
        <v>Indgår felt 13</v>
      </c>
      <c r="E9" s="115"/>
      <c r="F9" s="243">
        <v>19</v>
      </c>
    </row>
    <row r="10" spans="1:6" x14ac:dyDescent="0.3">
      <c r="A10" s="12" t="s">
        <v>78</v>
      </c>
      <c r="B10" s="85" t="str">
        <f>'Blanket 16001'!B11</f>
        <v>Værdi af fri kost og logi</v>
      </c>
      <c r="C10" s="85" t="str">
        <f>'Blanket 16001'!C11</f>
        <v>A-skattepligtige personalegoder</v>
      </c>
      <c r="D10" s="85" t="str">
        <f>'Blanket 16001'!D11</f>
        <v>Indgår felt 13</v>
      </c>
      <c r="E10" s="115"/>
      <c r="F10" s="243">
        <v>21</v>
      </c>
    </row>
    <row r="11" spans="1:6" ht="26.4" x14ac:dyDescent="0.3">
      <c r="A11" s="12" t="s">
        <v>79</v>
      </c>
      <c r="B11" s="85" t="str">
        <f>'Blanket 16001'!B12</f>
        <v>Indskud til arbejdsgiveradministreret ordning i svensk pensionsinstitut</v>
      </c>
      <c r="C11" s="85" t="str">
        <f>'Blanket 16001'!C12</f>
        <v>Arbejdsgiveradministreret pensionsordning i svensk pensionsselskab/institut_Indskud (bruttobeløb)</v>
      </c>
      <c r="D11" s="85">
        <f>'Blanket 16001'!D12</f>
        <v>0</v>
      </c>
      <c r="E11" s="115"/>
      <c r="F11" s="243">
        <v>22</v>
      </c>
    </row>
    <row r="12" spans="1:6" ht="26.4" x14ac:dyDescent="0.3">
      <c r="A12" s="12" t="s">
        <v>80</v>
      </c>
      <c r="B12" s="85" t="str">
        <f>'Blanket 16001'!B13</f>
        <v>AM-bidrag af pensionsordning i svensk pensionsinstitut</v>
      </c>
      <c r="C12" s="85" t="str">
        <f>'Blanket 16001'!C13</f>
        <v>AM-bidrag (8 pct) af indskud indberettet i rubrik 22 (beløbet må ikke indgå i rubrik 16)</v>
      </c>
      <c r="D12" s="85">
        <f>'Blanket 16001'!D13</f>
        <v>0</v>
      </c>
      <c r="E12" s="115"/>
      <c r="F12" s="243">
        <v>23</v>
      </c>
    </row>
    <row r="13" spans="1:6" ht="26.4" x14ac:dyDescent="0.3">
      <c r="A13" s="12" t="s">
        <v>81</v>
      </c>
      <c r="B13" s="85" t="str">
        <f>'Blanket 16001'!B14</f>
        <v>B-indkomst, hvoraf der betales AM-bidrag</v>
      </c>
      <c r="C13" s="85" t="str">
        <f>'Blanket 16001'!C14</f>
        <v>B-indkomst, der skal betales AM-bidrag af</v>
      </c>
      <c r="D13" s="85" t="str">
        <f>'Blanket 16001'!D14</f>
        <v>Dette er felt 36 i indberetning</v>
      </c>
      <c r="E13" s="115"/>
      <c r="F13" s="243">
        <v>36</v>
      </c>
    </row>
    <row r="14" spans="1:6" ht="26.4" x14ac:dyDescent="0.3">
      <c r="A14" s="12" t="s">
        <v>82</v>
      </c>
      <c r="B14" s="85" t="str">
        <f>'Blanket 16001'!B15</f>
        <v>B-indkomst, hvoraf der ikke betales AM-bidrag</v>
      </c>
      <c r="C14" s="85" t="str">
        <f>'Blanket 16001'!C15</f>
        <v>B-indkomst, der ikke skal betales AM-bidrag af</v>
      </c>
      <c r="D14" s="85" t="str">
        <f>'Blanket 16001'!D15</f>
        <v>Dette er felt 38 i indberetning</v>
      </c>
      <c r="E14" s="115"/>
      <c r="F14" s="243">
        <v>38</v>
      </c>
    </row>
    <row r="15" spans="1:6" ht="66" x14ac:dyDescent="0.3">
      <c r="A15" s="12" t="s">
        <v>83</v>
      </c>
      <c r="B15" s="85" t="str">
        <f>'Blanket 16001'!B16</f>
        <v>Hædersgaver</v>
      </c>
      <c r="C15" s="85" t="str">
        <f>'Blanket 16001'!C16</f>
        <v xml:space="preserve">Hædersgaver, dvs. gave- og legatbeløb, der er ydet som et éngangsbeløb af offentlige midler, legater, kulturelle fonde mv. i Danmark, og hvor gaven eller legatet har karakter af en anerkendelse af modtagerens fortjenester </v>
      </c>
      <c r="D15" s="85">
        <f>'Blanket 16001'!D16</f>
        <v>0</v>
      </c>
      <c r="E15" s="115"/>
      <c r="F15" s="243">
        <v>39</v>
      </c>
    </row>
    <row r="16" spans="1:6" ht="39.6" x14ac:dyDescent="0.3">
      <c r="A16" s="12" t="s">
        <v>84</v>
      </c>
      <c r="B16" s="85" t="str">
        <f>'Blanket 16001'!B17</f>
        <v>Naturalieydelse fra fonde og foreninger</v>
      </c>
      <c r="C16" s="85" t="str">
        <f>'Blanket 16001'!C17</f>
        <v>Hvis der er givet en immatriel rettighed, erstatning for tabt arbejdsfortjeneste eller hædersgave i form af en naturalieydelse</v>
      </c>
      <c r="D16" s="85">
        <f>'Blanket 16001'!D17</f>
        <v>0</v>
      </c>
      <c r="E16" s="127" t="s">
        <v>4</v>
      </c>
      <c r="F16" s="244">
        <v>40</v>
      </c>
    </row>
    <row r="17" spans="1:6" ht="26.4" x14ac:dyDescent="0.3">
      <c r="A17" s="12" t="s">
        <v>87</v>
      </c>
      <c r="B17" s="85" t="str">
        <f>'Blanket 16001'!B20</f>
        <v>ATP-bidrag</v>
      </c>
      <c r="C17" s="85" t="str">
        <f>'Blanket 16001'!C20</f>
        <v>Lønmodtagerbidrag og arbejdsgiverens andel - altså i alt til ATP</v>
      </c>
      <c r="D17" s="85">
        <f>'Blanket 16001'!D20</f>
        <v>0</v>
      </c>
      <c r="E17" s="115"/>
      <c r="F17" s="243">
        <v>46</v>
      </c>
    </row>
    <row r="18" spans="1:6" x14ac:dyDescent="0.3">
      <c r="A18" s="12" t="s">
        <v>88</v>
      </c>
      <c r="B18" s="85" t="str">
        <f>'Blanket 16001'!B21</f>
        <v>Skattefri rejse og befordringsgodtgørelse</v>
      </c>
      <c r="C18" s="85" t="str">
        <f>'Blanket 16001'!C21</f>
        <v>Skattefri rejse- og befordringsgodtgørelse</v>
      </c>
      <c r="D18" s="85">
        <f>'Blanket 16001'!D21</f>
        <v>0</v>
      </c>
      <c r="E18" s="115"/>
      <c r="F18" s="243">
        <v>48</v>
      </c>
    </row>
    <row r="19" spans="1:6" x14ac:dyDescent="0.3">
      <c r="A19" s="12" t="s">
        <v>89</v>
      </c>
      <c r="B19" s="85" t="str">
        <f>'Blanket 16001'!B22</f>
        <v>Værdi af fri helårsbolig</v>
      </c>
      <c r="C19" s="85" t="str">
        <f>'Blanket 16001'!C22</f>
        <v>Værdi af fri helårsbolig</v>
      </c>
      <c r="D19" s="85">
        <f>'Blanket 16001'!D22</f>
        <v>0</v>
      </c>
      <c r="E19" s="115"/>
      <c r="F19" s="243">
        <v>50</v>
      </c>
    </row>
    <row r="20" spans="1:6" x14ac:dyDescent="0.3">
      <c r="A20" s="12" t="s">
        <v>90</v>
      </c>
      <c r="B20" s="85" t="str">
        <f>'Blanket 16001'!B23</f>
        <v>Værdi af fri sommerbolig her i landet</v>
      </c>
      <c r="C20" s="85" t="str">
        <f>'Blanket 16001'!C23</f>
        <v>Værdi af fri sommerbolig i Danmark</v>
      </c>
      <c r="D20" s="85">
        <f>'Blanket 16001'!D23</f>
        <v>0</v>
      </c>
      <c r="E20" s="115"/>
      <c r="F20" s="243">
        <v>51</v>
      </c>
    </row>
    <row r="21" spans="1:6" x14ac:dyDescent="0.3">
      <c r="A21" s="12" t="s">
        <v>91</v>
      </c>
      <c r="B21" s="85" t="str">
        <f>'Blanket 16001'!B24</f>
        <v>Værdi af fri lystbåd</v>
      </c>
      <c r="C21" s="85" t="str">
        <f>'Blanket 16001'!C24</f>
        <v>Værdi af fri lystbåd</v>
      </c>
      <c r="D21" s="85">
        <f>'Blanket 16001'!D24</f>
        <v>0</v>
      </c>
      <c r="E21" s="115"/>
      <c r="F21" s="243">
        <v>52</v>
      </c>
    </row>
    <row r="22" spans="1:6" x14ac:dyDescent="0.3">
      <c r="A22" s="12" t="s">
        <v>92</v>
      </c>
      <c r="B22" s="85" t="str">
        <f>'Blanket 16001'!B25</f>
        <v>Værdi af fri TV-licens</v>
      </c>
      <c r="C22" s="85" t="str">
        <f>'Blanket 16001'!C25</f>
        <v>Værdi af fri TV-licens</v>
      </c>
      <c r="D22" s="85">
        <f>'Blanket 16001'!D25</f>
        <v>0</v>
      </c>
      <c r="E22" s="115"/>
      <c r="F22" s="243">
        <v>53</v>
      </c>
    </row>
    <row r="23" spans="1:6" x14ac:dyDescent="0.3">
      <c r="A23" s="12" t="s">
        <v>93</v>
      </c>
      <c r="B23" s="85" t="str">
        <f>'Blanket 16001'!B26</f>
        <v>Værdi af fri telefon</v>
      </c>
      <c r="C23" s="85" t="str">
        <f>'Blanket 16001'!C26</f>
        <v>Værdi af fri telefon - ophørt 31. december 2009</v>
      </c>
      <c r="D23" s="85" t="str">
        <f>'Blanket 16001'!D26</f>
        <v>Indgår felt 13</v>
      </c>
      <c r="E23" s="115"/>
      <c r="F23" s="243">
        <v>54</v>
      </c>
    </row>
    <row r="24" spans="1:6" ht="39.6" x14ac:dyDescent="0.3">
      <c r="A24" s="12" t="s">
        <v>94</v>
      </c>
      <c r="B24" s="85" t="str">
        <f>'Blanket 16001'!B27</f>
        <v>Ydet personalelån</v>
      </c>
      <c r="C24" s="85" t="str">
        <f>'Blanket 16001'!C27</f>
        <v>Hvis der er ydet personalelån til en ansat, hvis lånet er forrentet lavere end mindsterenten - ophørt 20. januar 2012</v>
      </c>
      <c r="D24" s="85" t="str">
        <f>'Blanket 16001'!D27</f>
        <v>Krydsfelt</v>
      </c>
      <c r="E24" s="115"/>
      <c r="F24" s="244">
        <v>60</v>
      </c>
    </row>
    <row r="25" spans="1:6" ht="39.6" x14ac:dyDescent="0.3">
      <c r="A25" s="12" t="s">
        <v>95</v>
      </c>
      <c r="B25" s="85" t="str">
        <f>'Blanket 16001'!B28</f>
        <v>Fri sommerbolig i udlandet</v>
      </c>
      <c r="C25" s="85" t="str">
        <f>'Blanket 16001'!C28</f>
        <v>Ved sommerbolig forstås enhver form for bolig, der har karakter af fritidsbolig, herunder sommerhus, ferielejlighed og lignende  - Ophørt 16. november 2011</v>
      </c>
      <c r="D25" s="85">
        <f>'Blanket 16001'!D28</f>
        <v>0</v>
      </c>
      <c r="E25" s="115"/>
      <c r="F25" s="243">
        <v>62</v>
      </c>
    </row>
    <row r="26" spans="1:6" ht="26.4" x14ac:dyDescent="0.3">
      <c r="A26" s="12" t="s">
        <v>96</v>
      </c>
      <c r="B26" s="85" t="str">
        <f>'Blanket 16001'!B29</f>
        <v>Frikort offentlig befordring</v>
      </c>
      <c r="C26" s="85" t="str">
        <f>'Blanket 16001'!C29</f>
        <v>Anvendes, hvis den ansatte får frikort til offentlige befordringsmidler</v>
      </c>
      <c r="D26" s="85">
        <f>'Blanket 16001'!D29</f>
        <v>0</v>
      </c>
      <c r="E26" s="187" t="s">
        <v>4</v>
      </c>
      <c r="F26" s="243">
        <v>63</v>
      </c>
    </row>
    <row r="27" spans="1:6" ht="26.4" x14ac:dyDescent="0.3">
      <c r="A27" s="12" t="s">
        <v>97</v>
      </c>
      <c r="B27" s="85" t="str">
        <f>'Blanket 16001'!B30</f>
        <v>Ansattes årlige andel vedrørende pc-ordning</v>
      </c>
      <c r="C27" s="85" t="str">
        <f>'Blanket 16001'!C30</f>
        <v>Ansattes andel vedr. pc-ordning. Årlig max 3500 - ophørt 31. maj 2013</v>
      </c>
      <c r="D27" s="85">
        <f>'Blanket 16001'!D30</f>
        <v>0</v>
      </c>
      <c r="E27" s="115"/>
      <c r="F27" s="243">
        <v>66</v>
      </c>
    </row>
    <row r="28" spans="1:6" ht="66" x14ac:dyDescent="0.3">
      <c r="A28" s="12" t="s">
        <v>99</v>
      </c>
      <c r="B28" s="85" t="str">
        <f>'Blanket 16001'!B32</f>
        <v>Jubilæumsgratiale og
fratrædelsesgodt-
gørelse</v>
      </c>
      <c r="C28" s="85" t="str">
        <f>'Blanket 16001'!C32</f>
        <v>Jubilæumsgratiale, fratrædelsesgodtgørelse og vederlag for afløsning af pensionstilsagn inkl. Indbetalinger til pensionsordning (rubrik 70) og tingsgaver (rubrik 71). (Bruttobeløb, dvs. inkl. AM-bidrag).</v>
      </c>
      <c r="D28" s="85">
        <f>'Blanket 16001'!D32</f>
        <v>0</v>
      </c>
      <c r="E28" s="115"/>
      <c r="F28" s="243">
        <v>69</v>
      </c>
    </row>
    <row r="29" spans="1:6" ht="39.6" x14ac:dyDescent="0.3">
      <c r="A29" s="12" t="s">
        <v>100</v>
      </c>
      <c r="B29" s="85" t="str">
        <f>'Blanket 16001'!B33</f>
        <v>Jubilæumsgratiale og
fratrædelsesgodtgørelse indbetalt på pensionsordning</v>
      </c>
      <c r="C29" s="85" t="str">
        <f>'Blanket 16001'!C33</f>
        <v>Heraf indbetalt til arbejdsgiveradministrerende pensionsordninger omfatttet af Pensionsbeskatningslovens Kapitel 1.</v>
      </c>
      <c r="D29" s="85">
        <f>'Blanket 16001'!D33</f>
        <v>0</v>
      </c>
      <c r="E29" s="115"/>
      <c r="F29" s="243">
        <v>70</v>
      </c>
    </row>
    <row r="30" spans="1:6" ht="26.4" x14ac:dyDescent="0.3">
      <c r="A30" s="12" t="s">
        <v>101</v>
      </c>
      <c r="B30" s="85" t="str">
        <f>'Blanket 16001'!B34</f>
        <v>Jubilæumsgratiale og fratrædelsesgodtgørelse udbetalt som tingsgaver</v>
      </c>
      <c r="C30" s="85" t="str">
        <f>'Blanket 16001'!C34</f>
        <v>Heraf  tingsgaver (værdien angives med virksomhedens købspris)</v>
      </c>
      <c r="D30" s="85">
        <f>'Blanket 16001'!D34</f>
        <v>0</v>
      </c>
      <c r="E30" s="115"/>
      <c r="F30" s="243">
        <v>71</v>
      </c>
    </row>
    <row r="31" spans="1:6" ht="52.8" x14ac:dyDescent="0.3">
      <c r="A31" s="12" t="s">
        <v>102</v>
      </c>
      <c r="B31" s="85" t="str">
        <f>'Blanket 16001'!B35</f>
        <v>Antal sødage</v>
      </c>
      <c r="C31" s="85" t="str">
        <f>'Blanket 16001'!C35</f>
        <v>Indberetning af antal kalenderdage med søindkomst herunder ferie- og afspadseringsdage. Det skal opgøres som det faktiske antal dage. Angives med 2 decimaler.</v>
      </c>
      <c r="D31" s="85">
        <f>'Blanket 16001'!D35</f>
        <v>0</v>
      </c>
      <c r="E31" s="115"/>
      <c r="F31" s="243">
        <v>83</v>
      </c>
    </row>
    <row r="32" spans="1:6" x14ac:dyDescent="0.3">
      <c r="A32" s="12" t="s">
        <v>103</v>
      </c>
      <c r="B32" s="85" t="str">
        <f>'Blanket 16001'!B36</f>
        <v>Tilbagebetaling af kontanthjælp</v>
      </c>
      <c r="C32" s="85" t="str">
        <f>'Blanket 16001'!C36</f>
        <v>Feltet er forbeholdt kommunerne</v>
      </c>
      <c r="D32" s="85" t="str">
        <f>'Blanket 16001'!D36</f>
        <v>Kontroloplysning</v>
      </c>
      <c r="E32" s="115"/>
      <c r="F32" s="243">
        <v>98</v>
      </c>
    </row>
    <row r="33" spans="1:6" ht="105.6" x14ac:dyDescent="0.3">
      <c r="A33" s="12" t="s">
        <v>104</v>
      </c>
      <c r="B33" s="85" t="str">
        <f>'Blanket 16001'!B37</f>
        <v>Løntimer</v>
      </c>
      <c r="C33" s="85" t="str">
        <f>'Blanket 16001'!C37</f>
        <v xml:space="preserve">Det antal timer, der bliver udbetalt løn for i lønperioden.
For timelønnede, de timer der er præsteret og eventuelt overarbejdstimer der udbetales i lønperioden.
For fastlønnede, funktionærer o.l. skal der indberettes timenormenf.eks. Ved månedsansatte 160,33 plus evt. mer- og overarbejdstimer der udbetales i lønperioden. Angives med 2 decimaler. </v>
      </c>
      <c r="D33" s="85">
        <f>'Blanket 16001'!D37</f>
        <v>0</v>
      </c>
      <c r="E33" s="115"/>
      <c r="F33" s="243" t="s">
        <v>391</v>
      </c>
    </row>
    <row r="34" spans="1:6" ht="66" x14ac:dyDescent="0.3">
      <c r="A34" s="12" t="s">
        <v>105</v>
      </c>
      <c r="B34" s="85" t="str">
        <f>'Blanket 16001'!B38</f>
        <v>Bruttoløn (bruttoindkomst)</v>
      </c>
      <c r="C34" s="85" t="str">
        <f>'Blanket 16001'!C38</f>
        <v>Udregnes således: A-indkomst både med og uden AM-bidrag + lønmodtagerens andel af arbejdsgiveradministreret pensionsordning og ATP.
Ophører pr. 30. juni 2017</v>
      </c>
      <c r="D34" s="85">
        <f>'Blanket 16001'!D38</f>
        <v>0</v>
      </c>
      <c r="E34" s="187" t="s">
        <v>347</v>
      </c>
      <c r="F34" s="243">
        <v>200</v>
      </c>
    </row>
    <row r="35" spans="1:6" ht="26.4" x14ac:dyDescent="0.3">
      <c r="A35" s="12" t="s">
        <v>106</v>
      </c>
      <c r="B35" s="85" t="str">
        <f>'Blanket 16001'!B39</f>
        <v xml:space="preserve">Bruttoferiepenge </v>
      </c>
      <c r="C35" s="85" t="str">
        <f>'Blanket 16001'!C39</f>
        <v>Feriepenge for timelønnede og fratrædende funktionærer før skattetræk.</v>
      </c>
      <c r="D35" s="85">
        <f>'Blanket 16001'!D39</f>
        <v>0</v>
      </c>
      <c r="E35" s="115"/>
      <c r="F35" s="244">
        <v>201</v>
      </c>
    </row>
    <row r="36" spans="1:6" ht="40.200000000000003" thickBot="1" x14ac:dyDescent="0.35">
      <c r="A36" s="12" t="s">
        <v>216</v>
      </c>
      <c r="B36" s="85" t="str">
        <f>'Blanket 16001'!B41</f>
        <v>Opsparet Søgne- og helligdagsbetaling</v>
      </c>
      <c r="C36" s="85" t="str">
        <f>'Blanket 16001'!C41</f>
        <v xml:space="preserve">Opsparing til søgnehelligdags betaling. Beløbet indgår i AM-indkomsten eller A-indkomsten, men udbetales ikke samtidig. </v>
      </c>
      <c r="D36" s="85" t="str">
        <f>'Blanket 16001'!D41</f>
        <v>Indgår felt 13</v>
      </c>
      <c r="E36" s="115"/>
      <c r="F36" s="243">
        <v>248</v>
      </c>
    </row>
    <row r="37" spans="1:6" ht="39.6" x14ac:dyDescent="0.3">
      <c r="A37" s="12" t="s">
        <v>218</v>
      </c>
      <c r="B37" s="85" t="str">
        <f>'Blanket 16001'!B42</f>
        <v>Opsparet feriefridag - omregnet til kroner</v>
      </c>
      <c r="C37" s="85" t="str">
        <f>'Blanket 16001'!C42</f>
        <v>Opsparing ferie betaling. Beløbet indgår i AM-indkomsten eller A-indkomsten, men udbetales ikke samtidig.</v>
      </c>
      <c r="D37" s="85" t="str">
        <f>'Blanket 16001'!D42</f>
        <v>Indgår felt 13</v>
      </c>
      <c r="E37" s="115"/>
      <c r="F37" s="247">
        <v>249</v>
      </c>
    </row>
    <row r="38" spans="1:6" x14ac:dyDescent="0.3">
      <c r="A38" s="12" t="s">
        <v>190</v>
      </c>
      <c r="B38" s="85" t="str">
        <f>'Blanket 16002'!B4</f>
        <v>Lønindeholdt beløb</v>
      </c>
      <c r="C38" s="85">
        <f>'Blanket 16001'!C44</f>
        <v>0</v>
      </c>
      <c r="D38" s="85">
        <f>'Blanket 16001'!D44</f>
        <v>0</v>
      </c>
      <c r="E38" s="187" t="s">
        <v>283</v>
      </c>
      <c r="F38" s="248" t="s">
        <v>399</v>
      </c>
    </row>
    <row r="39" spans="1:6" x14ac:dyDescent="0.3">
      <c r="A39" s="12" t="s">
        <v>192</v>
      </c>
      <c r="B39" s="85" t="s">
        <v>193</v>
      </c>
      <c r="C39" s="85" t="s">
        <v>193</v>
      </c>
      <c r="D39" s="85"/>
      <c r="E39" s="187" t="s">
        <v>283</v>
      </c>
      <c r="F39" s="248" t="s">
        <v>399</v>
      </c>
    </row>
    <row r="40" spans="1:6" x14ac:dyDescent="0.3">
      <c r="A40" s="12" t="s">
        <v>230</v>
      </c>
      <c r="B40" s="85" t="str">
        <f>'Blanket 16001'!B44</f>
        <v>Skattefri del af udbetaling fra godkendt udenlandsk pensionsordning</v>
      </c>
      <c r="C40" s="85">
        <f>'Blanket 16001'!C44</f>
        <v>0</v>
      </c>
      <c r="D40" s="85">
        <f>'Blanket 16001'!D44</f>
        <v>0</v>
      </c>
      <c r="E40" s="115"/>
      <c r="F40" s="248">
        <v>25</v>
      </c>
    </row>
    <row r="41" spans="1:6" ht="26.4" x14ac:dyDescent="0.3">
      <c r="A41" s="12" t="s">
        <v>226</v>
      </c>
      <c r="B41" s="85" t="str">
        <f>'Blanket 16001'!B45</f>
        <v>Værdi af multimediebeskatning</v>
      </c>
      <c r="C41" s="85" t="str">
        <f>'Blanket 16001'!C45</f>
        <v>Ophørt pr. 31.december 2011 og videreført med nyt indhold under 100000000000000184</v>
      </c>
      <c r="D41" s="85" t="str">
        <f>'Blanket 16001'!D45</f>
        <v>Indgår felt 13</v>
      </c>
      <c r="E41" s="115"/>
      <c r="F41" s="248">
        <v>20</v>
      </c>
    </row>
    <row r="42" spans="1:6" ht="26.4" x14ac:dyDescent="0.3">
      <c r="A42" s="12" t="s">
        <v>227</v>
      </c>
      <c r="B42" s="85" t="str">
        <f>'Blanket 16001'!B46</f>
        <v>Andre personalegoder</v>
      </c>
      <c r="C42" s="85" t="str">
        <f>'Blanket 16001'!C46</f>
        <v>Ophørt pr. 31.december 2011 og videreført med nyt indhold under 100000000000000185</v>
      </c>
      <c r="D42" s="85">
        <f>'Blanket 16001'!D46</f>
        <v>0</v>
      </c>
      <c r="E42" s="115"/>
      <c r="F42" s="249">
        <v>55</v>
      </c>
    </row>
    <row r="43" spans="1:6" x14ac:dyDescent="0.3">
      <c r="A43" s="12" t="s">
        <v>232</v>
      </c>
      <c r="B43" s="85" t="str">
        <f>'Blanket 16001'!B47</f>
        <v>Pension fritaget for udligningsskat</v>
      </c>
      <c r="C43" s="85">
        <f>'Blanket 16001'!C47</f>
        <v>0</v>
      </c>
      <c r="D43" s="85">
        <f>'Blanket 16001'!D47</f>
        <v>0</v>
      </c>
      <c r="E43" s="115"/>
      <c r="F43" s="248">
        <v>88</v>
      </c>
    </row>
    <row r="44" spans="1:6" x14ac:dyDescent="0.3">
      <c r="A44" s="12" t="s">
        <v>235</v>
      </c>
      <c r="B44" s="85" t="str">
        <f>'Blanket 16001'!B48</f>
        <v>Bidrag til obligatorisk udl. social sikring</v>
      </c>
      <c r="C44" s="85" t="str">
        <f>'Blanket 16001'!C48</f>
        <v>Bidrag til obligatorisk udenlandsk social sikring</v>
      </c>
      <c r="D44" s="85">
        <f>'Blanket 16001'!D48</f>
        <v>0</v>
      </c>
      <c r="E44" s="115"/>
      <c r="F44" s="248">
        <v>89</v>
      </c>
    </row>
    <row r="45" spans="1:6" ht="26.4" x14ac:dyDescent="0.3">
      <c r="A45" s="12" t="s">
        <v>242</v>
      </c>
      <c r="B45" s="86" t="str">
        <f>'Blanket 16002'!B11</f>
        <v>Særskilt lønindeholdt beløb</v>
      </c>
      <c r="C45" s="85" t="str">
        <f>'Blanket 16001'!C49</f>
        <v>Ophørt pr. 31.december 2011 og videreført med nyt indhold under 100000000000000186</v>
      </c>
      <c r="D45" s="85">
        <f>'Blanket 16001'!D49</f>
        <v>0</v>
      </c>
      <c r="E45" s="187" t="s">
        <v>283</v>
      </c>
      <c r="F45" s="248" t="s">
        <v>399</v>
      </c>
    </row>
    <row r="46" spans="1:6" ht="26.4" x14ac:dyDescent="0.3">
      <c r="A46" s="12" t="s">
        <v>238</v>
      </c>
      <c r="B46" s="86" t="str">
        <f>'Blanket 16001'!B49</f>
        <v>Værdi af personalelån</v>
      </c>
      <c r="C46" s="86" t="str">
        <f>'Blanket 16001'!C49</f>
        <v>Ophørt pr. 31.december 2011 og videreført med nyt indhold under 100000000000000186</v>
      </c>
      <c r="D46" s="86">
        <f>'Blanket 16001'!D49</f>
        <v>0</v>
      </c>
      <c r="E46" s="115"/>
      <c r="F46" s="248">
        <v>56</v>
      </c>
    </row>
    <row r="47" spans="1:6" x14ac:dyDescent="0.3">
      <c r="A47" s="176" t="s">
        <v>239</v>
      </c>
      <c r="B47" s="86" t="str">
        <f>'Blanket 16001'!B50</f>
        <v>A-skattepligtig sundhedsforsikring/behandling</v>
      </c>
      <c r="C47" s="86">
        <f>'Blanket 16001'!C50</f>
        <v>0</v>
      </c>
      <c r="D47" s="86" t="str">
        <f>'Blanket 16001'!D50</f>
        <v>Indgår felt 13</v>
      </c>
      <c r="E47" s="115"/>
      <c r="F47" s="248">
        <v>26</v>
      </c>
    </row>
    <row r="48" spans="1:6" ht="26.4" x14ac:dyDescent="0.3">
      <c r="A48" s="177" t="s">
        <v>260</v>
      </c>
      <c r="B48" s="86" t="str">
        <f>'Blanket 16001'!B51</f>
        <v>Værdi af fri telefon mm.</v>
      </c>
      <c r="C48" s="86" t="str">
        <f>'Blanket 16001'!C51</f>
        <v>Gælder fra 2012, var tidligere omfattet af 100000000000000169</v>
      </c>
      <c r="D48" s="86" t="str">
        <f>'Blanket 16001'!D51</f>
        <v>Indgår felt 13</v>
      </c>
      <c r="E48" s="115"/>
      <c r="F48" s="248">
        <v>20</v>
      </c>
    </row>
    <row r="49" spans="1:6" ht="26.4" x14ac:dyDescent="0.3">
      <c r="A49" s="177" t="s">
        <v>261</v>
      </c>
      <c r="B49" s="86" t="str">
        <f>'Blanket 16001'!B52</f>
        <v>Værdi af andre personalegoder, der overstiger bundgrænse</v>
      </c>
      <c r="C49" s="86" t="str">
        <f>'Blanket 16001'!C52</f>
        <v>Gælder fra 2012, var tidligere omfattet af 100000000000000170</v>
      </c>
      <c r="D49" s="86">
        <f>'Blanket 16001'!D52</f>
        <v>0</v>
      </c>
      <c r="E49" s="74"/>
      <c r="F49" s="248">
        <v>55</v>
      </c>
    </row>
    <row r="50" spans="1:6" ht="26.4" x14ac:dyDescent="0.3">
      <c r="A50" s="177" t="s">
        <v>262</v>
      </c>
      <c r="B50" s="86" t="str">
        <f>'Blanket 16001'!B53</f>
        <v>Værdi af andre personalegoder, uden bundgrænse</v>
      </c>
      <c r="C50" s="86" t="str">
        <f>'Blanket 16001'!C53</f>
        <v>Gælder fra 2012, var tidligere omfattet af 100000000000000182</v>
      </c>
      <c r="D50" s="86">
        <f>'Blanket 16001'!D53</f>
        <v>0</v>
      </c>
      <c r="E50" s="74"/>
      <c r="F50" s="248">
        <v>56</v>
      </c>
    </row>
    <row r="51" spans="1:6" x14ac:dyDescent="0.3">
      <c r="A51" s="178" t="s">
        <v>293</v>
      </c>
      <c r="B51" s="132" t="str">
        <f>'Blanket 16001'!B54</f>
        <v>Pensionsindskud – med bortseelse</v>
      </c>
      <c r="C51" s="132" t="str">
        <f>'Blanket 16001'!C54</f>
        <v>Gælder fra 1. januar 2013</v>
      </c>
      <c r="D51" s="132">
        <f>'Blanket 16001'!D54</f>
        <v>0</v>
      </c>
      <c r="E51" s="74"/>
      <c r="F51" s="248">
        <v>90</v>
      </c>
    </row>
    <row r="52" spans="1:6" x14ac:dyDescent="0.3">
      <c r="A52" s="179" t="s">
        <v>294</v>
      </c>
      <c r="B52" s="132" t="str">
        <f>'Blanket 16001'!B55</f>
        <v>Gruppeliv/sundhedsforsikring i pensionsindskud</v>
      </c>
      <c r="C52" s="132" t="str">
        <f>'Blanket 16001'!C55</f>
        <v>Gælder fra 1. januar 2013</v>
      </c>
      <c r="D52" s="132">
        <f>'Blanket 16001'!D55</f>
        <v>0</v>
      </c>
      <c r="E52" s="74"/>
      <c r="F52" s="248">
        <v>91</v>
      </c>
    </row>
    <row r="53" spans="1:6" x14ac:dyDescent="0.3">
      <c r="A53" s="179" t="s">
        <v>295</v>
      </c>
      <c r="B53" s="132" t="str">
        <f>'Blanket 16001'!B56</f>
        <v>Sundhedsforsikring i pensionsindskud</v>
      </c>
      <c r="C53" s="132" t="str">
        <f>'Blanket 16001'!C56</f>
        <v>Gælder fra 1. januar 2013</v>
      </c>
      <c r="D53" s="132">
        <f>'Blanket 16001'!D56</f>
        <v>0</v>
      </c>
      <c r="E53" s="74"/>
      <c r="F53" s="248">
        <v>96</v>
      </c>
    </row>
    <row r="54" spans="1:6" x14ac:dyDescent="0.3">
      <c r="A54" s="180" t="s">
        <v>299</v>
      </c>
      <c r="B54" s="174" t="str">
        <f>'Blanket 16001'!B57</f>
        <v>Bruttoindskud i medarbejderinvesteringsselskab</v>
      </c>
      <c r="C54" s="174" t="str">
        <f>'Blanket 16001'!C57</f>
        <v>Gælder fra 10. december 2015</v>
      </c>
      <c r="D54" s="174">
        <f>'Blanket 16001'!D57</f>
        <v>0</v>
      </c>
      <c r="E54" s="74"/>
      <c r="F54" s="248">
        <v>41</v>
      </c>
    </row>
    <row r="55" spans="1:6" x14ac:dyDescent="0.3">
      <c r="A55" s="180" t="s">
        <v>301</v>
      </c>
      <c r="B55" s="174" t="str">
        <f>'Blanket 16001'!B58</f>
        <v>AM-bidrag af indskud i medarbejderinvesteringsselskab</v>
      </c>
      <c r="C55" s="174" t="str">
        <f>'Blanket 16001'!C58</f>
        <v>Gælder fra 10. december 2015</v>
      </c>
      <c r="D55" s="174">
        <f>'Blanket 16001'!D58</f>
        <v>0</v>
      </c>
      <c r="E55" s="74"/>
      <c r="F55" s="248">
        <v>42</v>
      </c>
    </row>
    <row r="56" spans="1:6" x14ac:dyDescent="0.3">
      <c r="A56" s="180" t="s">
        <v>321</v>
      </c>
      <c r="B56" s="174" t="str">
        <f>'Blanket 16001'!B61</f>
        <v>Lønmodtagers pensionsandel</v>
      </c>
      <c r="C56" s="174">
        <f>'Blanket 16001'!C61</f>
        <v>0</v>
      </c>
      <c r="D56" s="174">
        <f>'Blanket 16001'!D61</f>
        <v>0</v>
      </c>
      <c r="E56" s="74"/>
      <c r="F56" s="248">
        <v>147</v>
      </c>
    </row>
    <row r="57" spans="1:6" x14ac:dyDescent="0.3">
      <c r="A57" s="180" t="s">
        <v>323</v>
      </c>
      <c r="B57" s="174" t="str">
        <f>'Blanket 16001'!B62</f>
        <v>Arbejdsgivers pensionsandel</v>
      </c>
      <c r="C57" s="174">
        <f>'Blanket 16001'!C62</f>
        <v>0</v>
      </c>
      <c r="D57" s="174">
        <f>'Blanket 16001'!D62</f>
        <v>0</v>
      </c>
      <c r="E57" s="74"/>
      <c r="F57" s="248">
        <v>148</v>
      </c>
    </row>
    <row r="58" spans="1:6" ht="26.4" x14ac:dyDescent="0.3">
      <c r="A58" s="180" t="s">
        <v>327</v>
      </c>
      <c r="B58" s="218" t="s">
        <v>328</v>
      </c>
      <c r="C58" s="219" t="str">
        <f>'Blanket 16001'!C64</f>
        <v>Erstatter indberetning af 9-taller under BlanketFeltNummer 100000000000000096 - løntimer</v>
      </c>
      <c r="D58" s="160"/>
      <c r="E58" s="220" t="s">
        <v>374</v>
      </c>
      <c r="F58" s="248">
        <v>220</v>
      </c>
    </row>
    <row r="59" spans="1:6" x14ac:dyDescent="0.3">
      <c r="A59" s="180"/>
      <c r="B59" s="174"/>
      <c r="C59" s="166"/>
      <c r="D59" s="160"/>
      <c r="E59" s="74"/>
      <c r="F59" s="248"/>
    </row>
    <row r="60" spans="1:6" x14ac:dyDescent="0.3">
      <c r="A60" s="180"/>
      <c r="B60" s="174"/>
      <c r="C60" s="166"/>
      <c r="D60" s="160"/>
      <c r="E60" s="74"/>
      <c r="F60" s="248"/>
    </row>
    <row r="61" spans="1:6" x14ac:dyDescent="0.3">
      <c r="A61" s="181"/>
      <c r="B61" s="175"/>
      <c r="C61" s="166"/>
      <c r="D61" s="160"/>
      <c r="E61" s="74"/>
      <c r="F61" s="248"/>
    </row>
    <row r="62" spans="1:6" ht="13.8" thickBot="1" x14ac:dyDescent="0.35">
      <c r="A62" s="14"/>
      <c r="B62" s="14"/>
      <c r="C62" s="161"/>
      <c r="D62" s="161"/>
      <c r="E62" s="76"/>
      <c r="F62" s="32"/>
    </row>
    <row r="64" spans="1:6" ht="36.75" customHeight="1" x14ac:dyDescent="0.3">
      <c r="B64" s="182" t="s">
        <v>375</v>
      </c>
      <c r="C64" s="158"/>
      <c r="D64" s="156"/>
    </row>
    <row r="65" spans="2:4" ht="33" customHeight="1" x14ac:dyDescent="0.3">
      <c r="B65" s="182" t="s">
        <v>284</v>
      </c>
      <c r="C65" s="158"/>
      <c r="D65" s="156"/>
    </row>
    <row r="66" spans="2:4" ht="132" x14ac:dyDescent="0.3">
      <c r="B66" s="159" t="s">
        <v>348</v>
      </c>
    </row>
  </sheetData>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
  <sheetViews>
    <sheetView topLeftCell="A4" workbookViewId="0"/>
  </sheetViews>
  <sheetFormatPr defaultRowHeight="15.6" x14ac:dyDescent="0.3"/>
  <sheetData/>
  <phoneticPr fontId="2" type="noConversion"/>
  <pageMargins left="0.59055118110236227" right="0.59055118110236227" top="0.78740157480314965" bottom="0.78740157480314965" header="0" footer="0"/>
  <pageSetup paperSize="9" scale="87" orientation="landscape" r:id="rId1"/>
  <headerFooter alignWithMargins="0"/>
  <drawing r:id="rId2"/>
  <legacyDrawing r:id="rId3"/>
  <oleObjects>
    <mc:AlternateContent xmlns:mc="http://schemas.openxmlformats.org/markup-compatibility/2006">
      <mc:Choice Requires="x14">
        <oleObject progId="Visio.Drawing.11" shapeId="1032" r:id="rId4">
          <objectPr defaultSize="0" r:id="rId5">
            <anchor moveWithCells="1">
              <from>
                <xdr:col>0</xdr:col>
                <xdr:colOff>0</xdr:colOff>
                <xdr:row>0</xdr:row>
                <xdr:rowOff>0</xdr:rowOff>
              </from>
              <to>
                <xdr:col>14</xdr:col>
                <xdr:colOff>495300</xdr:colOff>
                <xdr:row>35</xdr:row>
                <xdr:rowOff>190500</xdr:rowOff>
              </to>
            </anchor>
          </objectPr>
        </oleObject>
      </mc:Choice>
      <mc:Fallback>
        <oleObject progId="Visio.Drawing.11" shapeId="103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zoomScale="90" zoomScaleNormal="90" zoomScaleSheetLayoutView="100" workbookViewId="0">
      <pane ySplit="3" topLeftCell="A6" activePane="bottomLeft" state="frozen"/>
      <selection activeCell="C30" sqref="C30"/>
      <selection pane="bottomLeft" activeCell="E6" sqref="E6"/>
    </sheetView>
  </sheetViews>
  <sheetFormatPr defaultColWidth="9" defaultRowHeight="13.2" x14ac:dyDescent="0.3"/>
  <cols>
    <col min="1" max="1" width="19.3984375" style="2" bestFit="1" customWidth="1"/>
    <col min="2" max="2" width="19.5" style="2" customWidth="1"/>
    <col min="3" max="3" width="66.09765625" style="2" customWidth="1"/>
    <col min="4" max="4" width="19.59765625" style="2" bestFit="1" customWidth="1"/>
    <col min="5" max="16384" width="9" style="2"/>
  </cols>
  <sheetData>
    <row r="1" spans="1:4" ht="16.2" thickBot="1" x14ac:dyDescent="0.35">
      <c r="A1" s="259" t="s">
        <v>377</v>
      </c>
      <c r="B1" s="259"/>
      <c r="C1" s="259"/>
      <c r="D1" s="259"/>
    </row>
    <row r="2" spans="1:4" s="1" customFormat="1" x14ac:dyDescent="0.3">
      <c r="A2" s="8"/>
      <c r="B2" s="9"/>
      <c r="C2" s="9"/>
      <c r="D2" s="93" t="s">
        <v>189</v>
      </c>
    </row>
    <row r="3" spans="1:4" s="1" customFormat="1" ht="13.8" thickBot="1" x14ac:dyDescent="0.35">
      <c r="A3" s="10" t="s">
        <v>181</v>
      </c>
      <c r="B3" s="11" t="s">
        <v>140</v>
      </c>
      <c r="C3" s="11" t="s">
        <v>141</v>
      </c>
      <c r="D3" s="94" t="s">
        <v>267</v>
      </c>
    </row>
    <row r="4" spans="1:4" ht="39.6" x14ac:dyDescent="0.3">
      <c r="A4" s="13" t="s">
        <v>56</v>
      </c>
      <c r="B4" s="95" t="s">
        <v>6</v>
      </c>
      <c r="C4" s="7" t="s">
        <v>147</v>
      </c>
      <c r="D4" s="29"/>
    </row>
    <row r="5" spans="1:4" ht="238.2" customHeight="1" x14ac:dyDescent="0.3">
      <c r="A5" s="13" t="s">
        <v>120</v>
      </c>
      <c r="B5" s="96" t="s">
        <v>183</v>
      </c>
      <c r="C5" s="6" t="s">
        <v>388</v>
      </c>
      <c r="D5" s="29"/>
    </row>
    <row r="6" spans="1:4" ht="237.6" customHeight="1" x14ac:dyDescent="0.3">
      <c r="A6" s="13" t="s">
        <v>121</v>
      </c>
      <c r="B6" s="96" t="s">
        <v>184</v>
      </c>
      <c r="C6" s="6" t="s">
        <v>388</v>
      </c>
      <c r="D6" s="29"/>
    </row>
    <row r="7" spans="1:4" ht="26.4" x14ac:dyDescent="0.3">
      <c r="A7" s="13" t="s">
        <v>122</v>
      </c>
      <c r="B7" s="96" t="s">
        <v>7</v>
      </c>
      <c r="C7" s="6" t="s">
        <v>174</v>
      </c>
      <c r="D7" s="29"/>
    </row>
    <row r="8" spans="1:4" ht="39.6" x14ac:dyDescent="0.3">
      <c r="A8" s="52" t="s">
        <v>187</v>
      </c>
      <c r="B8" s="103" t="s">
        <v>188</v>
      </c>
      <c r="C8" s="53" t="s">
        <v>213</v>
      </c>
      <c r="D8" s="146" t="s">
        <v>225</v>
      </c>
    </row>
    <row r="9" spans="1:4" s="106" customFormat="1" ht="39.6" x14ac:dyDescent="0.3">
      <c r="A9" s="205" t="s">
        <v>297</v>
      </c>
      <c r="B9" s="206" t="s">
        <v>364</v>
      </c>
      <c r="C9" s="207" t="s">
        <v>362</v>
      </c>
      <c r="D9" s="208" t="s">
        <v>225</v>
      </c>
    </row>
    <row r="10" spans="1:4" s="106" customFormat="1" ht="27" thickBot="1" x14ac:dyDescent="0.35">
      <c r="A10" s="27" t="s">
        <v>305</v>
      </c>
      <c r="B10" s="101" t="s">
        <v>306</v>
      </c>
      <c r="C10" s="145" t="s">
        <v>310</v>
      </c>
      <c r="D10" s="32" t="s">
        <v>307</v>
      </c>
    </row>
    <row r="12" spans="1:4" x14ac:dyDescent="0.3">
      <c r="A12" s="64" t="s">
        <v>223</v>
      </c>
      <c r="B12" s="2" t="s">
        <v>185</v>
      </c>
    </row>
    <row r="13" spans="1:4" x14ac:dyDescent="0.3">
      <c r="A13" s="64" t="s">
        <v>265</v>
      </c>
      <c r="B13" s="2" t="s">
        <v>363</v>
      </c>
    </row>
    <row r="14" spans="1:4" x14ac:dyDescent="0.3">
      <c r="A14" s="64" t="s">
        <v>308</v>
      </c>
      <c r="B14" s="2" t="s">
        <v>309</v>
      </c>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tabSelected="1" zoomScale="90" zoomScaleNormal="90" zoomScaleSheetLayoutView="100" workbookViewId="0">
      <pane ySplit="3" topLeftCell="A16" activePane="bottomLeft" state="frozen"/>
      <selection activeCell="F5" sqref="F5"/>
      <selection pane="bottomLeft" activeCell="G16" sqref="G16"/>
    </sheetView>
  </sheetViews>
  <sheetFormatPr defaultColWidth="9" defaultRowHeight="13.2" x14ac:dyDescent="0.3"/>
  <cols>
    <col min="1" max="1" width="19.3984375" style="2" bestFit="1" customWidth="1"/>
    <col min="2" max="2" width="19.5" style="2" customWidth="1"/>
    <col min="3" max="3" width="51.69921875" style="159" customWidth="1"/>
    <col min="4" max="4" width="11.5" style="2" customWidth="1"/>
    <col min="5" max="5" width="12.09765625" style="2" customWidth="1"/>
    <col min="6" max="6" width="19.59765625" style="2" bestFit="1" customWidth="1"/>
    <col min="7" max="7" width="17.296875" style="2" customWidth="1"/>
    <col min="8" max="16384" width="9" style="2"/>
  </cols>
  <sheetData>
    <row r="1" spans="1:7" ht="16.2" thickBot="1" x14ac:dyDescent="0.35">
      <c r="A1" s="259" t="s">
        <v>386</v>
      </c>
      <c r="B1" s="259"/>
      <c r="C1" s="259"/>
      <c r="D1" s="259"/>
      <c r="E1" s="259"/>
      <c r="F1" s="259"/>
    </row>
    <row r="2" spans="1:7" s="1" customFormat="1" x14ac:dyDescent="0.3">
      <c r="A2" s="8"/>
      <c r="B2" s="9"/>
      <c r="C2" s="9"/>
      <c r="D2" s="260" t="s">
        <v>266</v>
      </c>
      <c r="E2" s="260"/>
      <c r="F2" s="120" t="s">
        <v>189</v>
      </c>
      <c r="G2" s="1" t="s">
        <v>405</v>
      </c>
    </row>
    <row r="3" spans="1:7" s="1" customFormat="1" ht="13.8" thickBot="1" x14ac:dyDescent="0.35">
      <c r="A3" s="107" t="s">
        <v>181</v>
      </c>
      <c r="B3" s="108" t="s">
        <v>140</v>
      </c>
      <c r="C3" s="110" t="s">
        <v>141</v>
      </c>
      <c r="D3" s="121">
        <v>16000</v>
      </c>
      <c r="E3" s="122">
        <v>13101</v>
      </c>
      <c r="F3" s="123" t="s">
        <v>267</v>
      </c>
    </row>
    <row r="4" spans="1:7" ht="53.25" customHeight="1" x14ac:dyDescent="0.3">
      <c r="A4" s="12" t="s">
        <v>48</v>
      </c>
      <c r="B4" s="109" t="s">
        <v>21</v>
      </c>
      <c r="C4" s="4" t="s">
        <v>186</v>
      </c>
      <c r="D4" s="111" t="s">
        <v>123</v>
      </c>
      <c r="E4" s="23" t="s">
        <v>123</v>
      </c>
      <c r="F4" s="116" t="s">
        <v>123</v>
      </c>
      <c r="G4" s="2" t="s">
        <v>123</v>
      </c>
    </row>
    <row r="5" spans="1:7" ht="66" x14ac:dyDescent="0.3">
      <c r="A5" s="13" t="s">
        <v>49</v>
      </c>
      <c r="B5" s="97" t="s">
        <v>8</v>
      </c>
      <c r="C5" s="6" t="s">
        <v>286</v>
      </c>
      <c r="D5" s="112" t="s">
        <v>123</v>
      </c>
      <c r="E5" s="24" t="s">
        <v>123</v>
      </c>
      <c r="F5" s="117"/>
    </row>
    <row r="6" spans="1:7" ht="26.4" x14ac:dyDescent="0.3">
      <c r="A6" s="13" t="s">
        <v>50</v>
      </c>
      <c r="B6" s="97" t="s">
        <v>22</v>
      </c>
      <c r="C6" s="6" t="s">
        <v>142</v>
      </c>
      <c r="D6" s="112" t="s">
        <v>123</v>
      </c>
      <c r="E6" s="24" t="s">
        <v>123</v>
      </c>
      <c r="F6" s="117" t="s">
        <v>123</v>
      </c>
      <c r="G6" s="2" t="s">
        <v>406</v>
      </c>
    </row>
    <row r="7" spans="1:7" ht="26.4" x14ac:dyDescent="0.3">
      <c r="A7" s="13" t="s">
        <v>51</v>
      </c>
      <c r="B7" s="97" t="s">
        <v>23</v>
      </c>
      <c r="C7" s="6" t="s">
        <v>143</v>
      </c>
      <c r="D7" s="112" t="s">
        <v>123</v>
      </c>
      <c r="E7" s="24" t="s">
        <v>123</v>
      </c>
      <c r="F7" s="117" t="s">
        <v>123</v>
      </c>
      <c r="G7" s="2" t="s">
        <v>406</v>
      </c>
    </row>
    <row r="8" spans="1:7" ht="26.4" x14ac:dyDescent="0.3">
      <c r="A8" s="13" t="s">
        <v>52</v>
      </c>
      <c r="B8" s="97" t="s">
        <v>24</v>
      </c>
      <c r="C8" s="6" t="s">
        <v>144</v>
      </c>
      <c r="D8" s="112" t="s">
        <v>123</v>
      </c>
      <c r="E8" s="24" t="s">
        <v>123</v>
      </c>
      <c r="F8" s="117" t="s">
        <v>123</v>
      </c>
      <c r="G8" s="2" t="s">
        <v>406</v>
      </c>
    </row>
    <row r="9" spans="1:7" x14ac:dyDescent="0.3">
      <c r="A9" s="13" t="s">
        <v>53</v>
      </c>
      <c r="B9" s="97" t="s">
        <v>25</v>
      </c>
      <c r="C9" s="6" t="s">
        <v>145</v>
      </c>
      <c r="D9" s="112" t="s">
        <v>123</v>
      </c>
      <c r="E9" s="24" t="s">
        <v>123</v>
      </c>
      <c r="F9" s="117" t="s">
        <v>123</v>
      </c>
      <c r="G9" s="2" t="s">
        <v>406</v>
      </c>
    </row>
    <row r="10" spans="1:7" ht="26.4" x14ac:dyDescent="0.3">
      <c r="A10" s="13" t="s">
        <v>54</v>
      </c>
      <c r="B10" s="97" t="s">
        <v>69</v>
      </c>
      <c r="C10" s="6" t="s">
        <v>146</v>
      </c>
      <c r="D10" s="112" t="s">
        <v>123</v>
      </c>
      <c r="E10" s="24" t="s">
        <v>123</v>
      </c>
      <c r="F10" s="117" t="s">
        <v>123</v>
      </c>
      <c r="G10" s="2" t="s">
        <v>406</v>
      </c>
    </row>
    <row r="11" spans="1:7" ht="39.6" x14ac:dyDescent="0.3">
      <c r="A11" s="13" t="s">
        <v>55</v>
      </c>
      <c r="B11" s="97" t="s">
        <v>68</v>
      </c>
      <c r="C11" s="6" t="s">
        <v>150</v>
      </c>
      <c r="D11" s="112" t="s">
        <v>123</v>
      </c>
      <c r="E11" s="24" t="s">
        <v>123</v>
      </c>
      <c r="F11" s="117"/>
    </row>
    <row r="12" spans="1:7" ht="39.6" x14ac:dyDescent="0.3">
      <c r="A12" s="13" t="s">
        <v>187</v>
      </c>
      <c r="B12" s="97" t="s">
        <v>188</v>
      </c>
      <c r="C12" s="6" t="s">
        <v>188</v>
      </c>
      <c r="D12" s="112" t="s">
        <v>123</v>
      </c>
      <c r="E12" s="24" t="s">
        <v>123</v>
      </c>
      <c r="F12" s="117" t="s">
        <v>222</v>
      </c>
      <c r="G12" s="2" t="s">
        <v>406</v>
      </c>
    </row>
    <row r="13" spans="1:7" ht="39.6" x14ac:dyDescent="0.3">
      <c r="A13" s="13" t="s">
        <v>56</v>
      </c>
      <c r="B13" s="97" t="s">
        <v>6</v>
      </c>
      <c r="C13" s="6" t="s">
        <v>147</v>
      </c>
      <c r="D13" s="112" t="s">
        <v>123</v>
      </c>
      <c r="E13" s="24" t="s">
        <v>123</v>
      </c>
      <c r="F13" s="117"/>
    </row>
    <row r="14" spans="1:7" ht="26.4" x14ac:dyDescent="0.3">
      <c r="A14" s="13" t="s">
        <v>57</v>
      </c>
      <c r="B14" s="97" t="s">
        <v>26</v>
      </c>
      <c r="C14" s="6" t="s">
        <v>210</v>
      </c>
      <c r="D14" s="112" t="s">
        <v>123</v>
      </c>
      <c r="E14" s="21" t="s">
        <v>123</v>
      </c>
      <c r="F14" s="117" t="s">
        <v>222</v>
      </c>
    </row>
    <row r="15" spans="1:7" ht="52.8" x14ac:dyDescent="0.3">
      <c r="A15" s="13" t="s">
        <v>58</v>
      </c>
      <c r="B15" s="97" t="s">
        <v>66</v>
      </c>
      <c r="C15" s="118" t="s">
        <v>340</v>
      </c>
      <c r="D15" s="112" t="s">
        <v>123</v>
      </c>
      <c r="E15" s="119"/>
      <c r="F15" s="117" t="s">
        <v>123</v>
      </c>
      <c r="G15" s="254" t="s">
        <v>406</v>
      </c>
    </row>
    <row r="16" spans="1:7" s="106" customFormat="1" ht="158.4" x14ac:dyDescent="0.3">
      <c r="A16" s="13" t="s">
        <v>59</v>
      </c>
      <c r="B16" s="97" t="s">
        <v>27</v>
      </c>
      <c r="C16" s="118" t="s">
        <v>410</v>
      </c>
      <c r="D16" s="112" t="s">
        <v>123</v>
      </c>
      <c r="E16" s="258" t="s">
        <v>123</v>
      </c>
      <c r="F16" s="117" t="s">
        <v>222</v>
      </c>
      <c r="G16" s="254" t="s">
        <v>413</v>
      </c>
    </row>
    <row r="17" spans="1:7" ht="39.6" x14ac:dyDescent="0.3">
      <c r="A17" s="13" t="s">
        <v>60</v>
      </c>
      <c r="B17" s="97" t="s">
        <v>28</v>
      </c>
      <c r="C17" s="98" t="s">
        <v>148</v>
      </c>
      <c r="D17" s="21" t="s">
        <v>123</v>
      </c>
      <c r="E17" s="119"/>
      <c r="F17" s="117" t="s">
        <v>123</v>
      </c>
      <c r="G17" s="2" t="s">
        <v>407</v>
      </c>
    </row>
    <row r="18" spans="1:7" ht="26.4" x14ac:dyDescent="0.3">
      <c r="A18" s="13" t="s">
        <v>61</v>
      </c>
      <c r="B18" s="97" t="s">
        <v>67</v>
      </c>
      <c r="C18" s="98" t="s">
        <v>151</v>
      </c>
      <c r="D18" s="21" t="s">
        <v>123</v>
      </c>
      <c r="E18" s="119"/>
      <c r="F18" s="117"/>
    </row>
    <row r="19" spans="1:7" ht="26.4" x14ac:dyDescent="0.3">
      <c r="A19" s="13" t="s">
        <v>62</v>
      </c>
      <c r="B19" s="97" t="s">
        <v>180</v>
      </c>
      <c r="C19" s="98" t="s">
        <v>182</v>
      </c>
      <c r="D19" s="21" t="s">
        <v>123</v>
      </c>
      <c r="E19" s="21" t="s">
        <v>123</v>
      </c>
      <c r="F19" s="117" t="s">
        <v>123</v>
      </c>
      <c r="G19" s="2" t="s">
        <v>406</v>
      </c>
    </row>
    <row r="20" spans="1:7" ht="26.4" x14ac:dyDescent="0.3">
      <c r="A20" s="13" t="s">
        <v>63</v>
      </c>
      <c r="B20" s="97" t="s">
        <v>47</v>
      </c>
      <c r="C20" s="98" t="s">
        <v>149</v>
      </c>
      <c r="D20" s="21" t="s">
        <v>123</v>
      </c>
      <c r="E20" s="21" t="s">
        <v>123</v>
      </c>
      <c r="F20" s="117"/>
    </row>
    <row r="21" spans="1:7" ht="26.4" x14ac:dyDescent="0.3">
      <c r="A21" s="193" t="s">
        <v>139</v>
      </c>
      <c r="B21" s="198" t="s">
        <v>138</v>
      </c>
      <c r="C21" s="194"/>
      <c r="D21" s="196" t="s">
        <v>123</v>
      </c>
      <c r="E21" s="197" t="s">
        <v>123</v>
      </c>
      <c r="F21" s="195"/>
    </row>
    <row r="22" spans="1:7" ht="40.200000000000003" thickBot="1" x14ac:dyDescent="0.35">
      <c r="A22" s="199" t="s">
        <v>297</v>
      </c>
      <c r="B22" s="200" t="s">
        <v>364</v>
      </c>
      <c r="C22" s="201" t="s">
        <v>361</v>
      </c>
      <c r="D22" s="202" t="s">
        <v>123</v>
      </c>
      <c r="E22" s="203" t="s">
        <v>123</v>
      </c>
      <c r="F22" s="204"/>
    </row>
    <row r="23" spans="1:7" ht="13.8" thickTop="1" x14ac:dyDescent="0.3"/>
    <row r="24" spans="1:7" ht="13.8" x14ac:dyDescent="0.3">
      <c r="A24" s="65" t="s">
        <v>223</v>
      </c>
      <c r="B24" s="261" t="s">
        <v>224</v>
      </c>
      <c r="C24" s="261"/>
    </row>
  </sheetData>
  <mergeCells count="3">
    <mergeCell ref="D2:E2"/>
    <mergeCell ref="A1:F1"/>
    <mergeCell ref="B24:C24"/>
  </mergeCells>
  <phoneticPr fontId="2" type="noConversion"/>
  <pageMargins left="0.74803149606299213" right="0.74803149606299213" top="0.98425196850393704" bottom="0.98425196850393704" header="0" footer="0"/>
  <pageSetup paperSize="9" scale="91" fitToHeight="20" orientation="landscape" r:id="rId1"/>
  <headerFooter alignWithMargins="0">
    <oddFooter>&amp;CSide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zoomScale="90" zoomScaleNormal="90" zoomScaleSheetLayoutView="100" workbookViewId="0">
      <pane ySplit="3" topLeftCell="A4" activePane="bottomLeft" state="frozen"/>
      <selection activeCell="C30" sqref="C30"/>
      <selection pane="bottomLeft" activeCell="A5" sqref="A5"/>
    </sheetView>
  </sheetViews>
  <sheetFormatPr defaultColWidth="9" defaultRowHeight="13.2" x14ac:dyDescent="0.3"/>
  <cols>
    <col min="1" max="1" width="19.3984375" style="2" bestFit="1" customWidth="1"/>
    <col min="2" max="2" width="28.59765625" style="2" customWidth="1"/>
    <col min="3" max="3" width="48.3984375" style="2" customWidth="1"/>
    <col min="4" max="4" width="19.59765625" style="2" customWidth="1"/>
    <col min="5" max="5" width="11.8984375" style="2" customWidth="1"/>
    <col min="6" max="6" width="10.69921875" style="2" customWidth="1"/>
    <col min="7" max="16384" width="9" style="2"/>
  </cols>
  <sheetData>
    <row r="1" spans="1:4" ht="16.2" thickBot="1" x14ac:dyDescent="0.35">
      <c r="A1" s="259" t="s">
        <v>385</v>
      </c>
      <c r="B1" s="259"/>
      <c r="C1" s="259"/>
      <c r="D1" s="259"/>
    </row>
    <row r="2" spans="1:4" s="1" customFormat="1" x14ac:dyDescent="0.3">
      <c r="A2" s="8"/>
      <c r="B2" s="9"/>
      <c r="C2" s="9"/>
      <c r="D2" s="62" t="s">
        <v>189</v>
      </c>
    </row>
    <row r="3" spans="1:4" s="1" customFormat="1" ht="13.8" thickBot="1" x14ac:dyDescent="0.35">
      <c r="A3" s="10" t="s">
        <v>181</v>
      </c>
      <c r="B3" s="11" t="s">
        <v>140</v>
      </c>
      <c r="C3" s="11" t="s">
        <v>141</v>
      </c>
      <c r="D3" s="63" t="s">
        <v>267</v>
      </c>
    </row>
    <row r="4" spans="1:4" x14ac:dyDescent="0.3">
      <c r="A4" s="13" t="s">
        <v>57</v>
      </c>
      <c r="B4" s="95" t="s">
        <v>26</v>
      </c>
      <c r="C4" s="19" t="s">
        <v>214</v>
      </c>
      <c r="D4" s="33"/>
    </row>
    <row r="5" spans="1:4" ht="118.8" x14ac:dyDescent="0.3">
      <c r="A5" s="13" t="s">
        <v>59</v>
      </c>
      <c r="B5" s="96" t="s">
        <v>27</v>
      </c>
      <c r="C5" s="6" t="s">
        <v>215</v>
      </c>
      <c r="D5" s="33"/>
    </row>
    <row r="6" spans="1:4" ht="26.4" x14ac:dyDescent="0.3">
      <c r="A6" s="13" t="s">
        <v>134</v>
      </c>
      <c r="B6" s="96" t="s">
        <v>35</v>
      </c>
      <c r="C6" s="6" t="s">
        <v>175</v>
      </c>
      <c r="D6" s="29"/>
    </row>
    <row r="7" spans="1:4" ht="26.4" x14ac:dyDescent="0.3">
      <c r="A7" s="13" t="s">
        <v>124</v>
      </c>
      <c r="B7" s="99" t="s">
        <v>152</v>
      </c>
      <c r="C7" s="6" t="s">
        <v>175</v>
      </c>
      <c r="D7" s="29"/>
    </row>
    <row r="8" spans="1:4" ht="39.6" x14ac:dyDescent="0.3">
      <c r="A8" s="13" t="s">
        <v>125</v>
      </c>
      <c r="B8" s="96" t="s">
        <v>36</v>
      </c>
      <c r="C8" s="6" t="s">
        <v>177</v>
      </c>
      <c r="D8" s="29"/>
    </row>
    <row r="9" spans="1:4" ht="26.4" x14ac:dyDescent="0.3">
      <c r="A9" s="13" t="s">
        <v>126</v>
      </c>
      <c r="B9" s="99" t="s">
        <v>37</v>
      </c>
      <c r="C9" s="6" t="s">
        <v>176</v>
      </c>
      <c r="D9" s="29"/>
    </row>
    <row r="10" spans="1:4" ht="26.4" x14ac:dyDescent="0.3">
      <c r="A10" s="13" t="s">
        <v>127</v>
      </c>
      <c r="B10" s="99" t="s">
        <v>44</v>
      </c>
      <c r="C10" s="6" t="s">
        <v>175</v>
      </c>
      <c r="D10" s="29"/>
    </row>
    <row r="11" spans="1:4" ht="26.4" x14ac:dyDescent="0.3">
      <c r="A11" s="13" t="s">
        <v>128</v>
      </c>
      <c r="B11" s="99" t="s">
        <v>38</v>
      </c>
      <c r="C11" s="6" t="s">
        <v>175</v>
      </c>
      <c r="D11" s="29"/>
    </row>
    <row r="12" spans="1:4" ht="26.4" x14ac:dyDescent="0.3">
      <c r="A12" s="13" t="s">
        <v>129</v>
      </c>
      <c r="B12" s="99" t="s">
        <v>39</v>
      </c>
      <c r="C12" s="6" t="s">
        <v>175</v>
      </c>
      <c r="D12" s="29"/>
    </row>
    <row r="13" spans="1:4" ht="26.4" x14ac:dyDescent="0.3">
      <c r="A13" s="13" t="s">
        <v>130</v>
      </c>
      <c r="B13" s="96" t="s">
        <v>40</v>
      </c>
      <c r="C13" s="6" t="s">
        <v>175</v>
      </c>
      <c r="D13" s="29"/>
    </row>
    <row r="14" spans="1:4" ht="26.4" x14ac:dyDescent="0.3">
      <c r="A14" s="13" t="s">
        <v>131</v>
      </c>
      <c r="B14" s="99" t="s">
        <v>41</v>
      </c>
      <c r="C14" s="6" t="s">
        <v>175</v>
      </c>
      <c r="D14" s="29"/>
    </row>
    <row r="15" spans="1:4" ht="26.4" x14ac:dyDescent="0.3">
      <c r="A15" s="13" t="s">
        <v>132</v>
      </c>
      <c r="B15" s="96" t="s">
        <v>45</v>
      </c>
      <c r="C15" s="6" t="s">
        <v>153</v>
      </c>
      <c r="D15" s="29"/>
    </row>
    <row r="16" spans="1:4" ht="26.4" x14ac:dyDescent="0.3">
      <c r="A16" s="25" t="s">
        <v>133</v>
      </c>
      <c r="B16" s="100" t="s">
        <v>43</v>
      </c>
      <c r="C16" s="26" t="s">
        <v>175</v>
      </c>
      <c r="D16" s="31"/>
    </row>
    <row r="17" spans="1:4" ht="27" thickBot="1" x14ac:dyDescent="0.35">
      <c r="A17" s="27" t="s">
        <v>178</v>
      </c>
      <c r="B17" s="101" t="s">
        <v>179</v>
      </c>
      <c r="C17" s="28" t="s">
        <v>175</v>
      </c>
      <c r="D17" s="32"/>
    </row>
  </sheetData>
  <mergeCells count="1">
    <mergeCell ref="A1:D1"/>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
  <sheetViews>
    <sheetView zoomScale="90" zoomScaleNormal="90" zoomScaleSheetLayoutView="95" workbookViewId="0">
      <pane ySplit="3" topLeftCell="A5" activePane="bottomLeft" state="frozen"/>
      <selection activeCell="C30" sqref="C30"/>
      <selection pane="bottomLeft" activeCell="H8" sqref="H8"/>
    </sheetView>
  </sheetViews>
  <sheetFormatPr defaultColWidth="9" defaultRowHeight="13.2" x14ac:dyDescent="0.3"/>
  <cols>
    <col min="1" max="1" width="19.3984375" style="2" bestFit="1" customWidth="1"/>
    <col min="2" max="2" width="24.09765625" style="2" customWidth="1"/>
    <col min="3" max="3" width="47.09765625" style="2" customWidth="1"/>
    <col min="4" max="5" width="9" style="2"/>
    <col min="6" max="6" width="9" style="106"/>
    <col min="7" max="7" width="21" style="2" bestFit="1" customWidth="1"/>
    <col min="8" max="8" width="26.69921875" style="2" customWidth="1"/>
    <col min="9" max="16384" width="9" style="2"/>
  </cols>
  <sheetData>
    <row r="1" spans="1:8" ht="16.2" thickBot="1" x14ac:dyDescent="0.35">
      <c r="A1" s="259" t="s">
        <v>384</v>
      </c>
      <c r="B1" s="259"/>
      <c r="C1" s="259"/>
      <c r="D1" s="259"/>
      <c r="E1" s="259"/>
      <c r="F1" s="259"/>
      <c r="G1" s="259"/>
    </row>
    <row r="2" spans="1:8" s="1" customFormat="1" x14ac:dyDescent="0.3">
      <c r="A2" s="8"/>
      <c r="B2" s="9"/>
      <c r="C2" s="9"/>
      <c r="D2" s="262" t="s">
        <v>155</v>
      </c>
      <c r="E2" s="262"/>
      <c r="F2" s="188"/>
      <c r="G2" s="120" t="s">
        <v>189</v>
      </c>
    </row>
    <row r="3" spans="1:8" s="1" customFormat="1" ht="13.8" thickBot="1" x14ac:dyDescent="0.35">
      <c r="A3" s="10" t="s">
        <v>181</v>
      </c>
      <c r="B3" s="77" t="s">
        <v>140</v>
      </c>
      <c r="C3" s="11" t="s">
        <v>141</v>
      </c>
      <c r="D3" s="124">
        <v>16001</v>
      </c>
      <c r="E3" s="124">
        <v>16200</v>
      </c>
      <c r="F3" s="124">
        <v>16300</v>
      </c>
      <c r="G3" s="123" t="s">
        <v>267</v>
      </c>
    </row>
    <row r="4" spans="1:8" ht="92.4" x14ac:dyDescent="0.3">
      <c r="A4" s="78" t="s">
        <v>135</v>
      </c>
      <c r="B4" s="3" t="s">
        <v>70</v>
      </c>
      <c r="C4" s="81" t="s">
        <v>339</v>
      </c>
      <c r="D4" s="20" t="s">
        <v>123</v>
      </c>
      <c r="E4" s="16" t="s">
        <v>123</v>
      </c>
      <c r="F4" s="190" t="s">
        <v>123</v>
      </c>
      <c r="G4" s="33"/>
    </row>
    <row r="5" spans="1:8" ht="158.4" x14ac:dyDescent="0.3">
      <c r="A5" s="79" t="s">
        <v>64</v>
      </c>
      <c r="B5" s="5" t="s">
        <v>365</v>
      </c>
      <c r="C5" s="82" t="s">
        <v>344</v>
      </c>
      <c r="D5" s="21" t="s">
        <v>123</v>
      </c>
      <c r="E5" s="17" t="s">
        <v>123</v>
      </c>
      <c r="F5" s="190" t="s">
        <v>123</v>
      </c>
      <c r="G5" s="33" t="s">
        <v>123</v>
      </c>
      <c r="H5" s="2" t="s">
        <v>123</v>
      </c>
    </row>
    <row r="6" spans="1:8" ht="92.4" x14ac:dyDescent="0.3">
      <c r="A6" s="79" t="s">
        <v>65</v>
      </c>
      <c r="B6" s="5" t="s">
        <v>9</v>
      </c>
      <c r="C6" s="82" t="s">
        <v>268</v>
      </c>
      <c r="D6" s="21" t="s">
        <v>123</v>
      </c>
      <c r="E6" s="17" t="s">
        <v>123</v>
      </c>
      <c r="F6" s="190" t="s">
        <v>123</v>
      </c>
      <c r="G6" s="33"/>
      <c r="H6" s="2" t="s">
        <v>411</v>
      </c>
    </row>
    <row r="7" spans="1:8" ht="40.200000000000003" thickBot="1" x14ac:dyDescent="0.35">
      <c r="A7" s="80" t="s">
        <v>233</v>
      </c>
      <c r="B7" s="15" t="s">
        <v>234</v>
      </c>
      <c r="C7" s="83" t="s">
        <v>2</v>
      </c>
      <c r="D7" s="22" t="s">
        <v>123</v>
      </c>
      <c r="E7" s="18" t="s">
        <v>123</v>
      </c>
      <c r="F7" s="191" t="s">
        <v>123</v>
      </c>
      <c r="G7" s="30"/>
      <c r="H7" s="2" t="s">
        <v>412</v>
      </c>
    </row>
    <row r="9" spans="1:8" ht="37.5" customHeight="1" x14ac:dyDescent="0.3">
      <c r="B9" s="263" t="s">
        <v>3</v>
      </c>
      <c r="C9" s="264"/>
      <c r="D9" s="264"/>
      <c r="E9" s="264"/>
      <c r="F9" s="264"/>
      <c r="G9" s="264"/>
    </row>
  </sheetData>
  <mergeCells count="3">
    <mergeCell ref="A1:G1"/>
    <mergeCell ref="D2:E2"/>
    <mergeCell ref="B9:G9"/>
  </mergeCells>
  <phoneticPr fontId="2" type="noConversion"/>
  <pageMargins left="0.74803149606299213" right="0.74803149606299213" top="0.98425196850393704" bottom="0.98425196850393704" header="0" footer="0"/>
  <pageSetup paperSize="9" scale="97" fitToHeight="20" orientation="landscape" r:id="rId1"/>
  <headerFooter alignWithMargins="0">
    <oddFooter>&amp;CSide &amp;P af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topLeftCell="B1" zoomScale="90" zoomScaleNormal="90" zoomScaleSheetLayoutView="100" workbookViewId="0">
      <pane ySplit="3" topLeftCell="A4" activePane="bottomLeft" state="frozen"/>
      <selection activeCell="C30" sqref="C30"/>
      <selection pane="bottomLeft" activeCell="I6" sqref="I6"/>
    </sheetView>
  </sheetViews>
  <sheetFormatPr defaultColWidth="9" defaultRowHeight="13.2" x14ac:dyDescent="0.3"/>
  <cols>
    <col min="1" max="1" width="19.3984375" style="35" bestFit="1" customWidth="1"/>
    <col min="2" max="2" width="43.59765625" style="69" customWidth="1"/>
    <col min="3" max="3" width="53.09765625" style="35" customWidth="1"/>
    <col min="4" max="4" width="14.59765625" style="171" customWidth="1"/>
    <col min="5" max="5" width="17.69921875" style="35" bestFit="1" customWidth="1"/>
    <col min="6" max="6" width="19.8984375" style="35" bestFit="1" customWidth="1"/>
    <col min="7" max="7" width="14.5" style="69" customWidth="1"/>
    <col min="8" max="8" width="19.796875" style="35" customWidth="1"/>
    <col min="9" max="9" width="15.3984375" style="35" customWidth="1"/>
    <col min="10" max="16384" width="9" style="35"/>
  </cols>
  <sheetData>
    <row r="1" spans="1:9" ht="16.2" thickBot="1" x14ac:dyDescent="0.35">
      <c r="A1" s="259" t="s">
        <v>383</v>
      </c>
      <c r="B1" s="259"/>
      <c r="C1" s="259"/>
      <c r="D1" s="259"/>
      <c r="E1" s="259"/>
      <c r="F1" s="259"/>
      <c r="G1" s="222"/>
    </row>
    <row r="2" spans="1:9" s="36" customFormat="1" ht="26.4" x14ac:dyDescent="0.3">
      <c r="A2" s="8"/>
      <c r="B2" s="9"/>
      <c r="C2" s="9"/>
      <c r="D2" s="167" t="s">
        <v>317</v>
      </c>
      <c r="E2" s="34" t="s">
        <v>269</v>
      </c>
      <c r="F2" s="91" t="s">
        <v>189</v>
      </c>
      <c r="G2" s="223" t="s">
        <v>400</v>
      </c>
      <c r="I2" s="36" t="s">
        <v>408</v>
      </c>
    </row>
    <row r="3" spans="1:9" s="36" customFormat="1" ht="13.8" thickBot="1" x14ac:dyDescent="0.35">
      <c r="A3" s="10" t="s">
        <v>181</v>
      </c>
      <c r="B3" s="11" t="s">
        <v>140</v>
      </c>
      <c r="C3" s="11" t="s">
        <v>141</v>
      </c>
      <c r="D3" s="168" t="s">
        <v>316</v>
      </c>
      <c r="E3" s="147" t="s">
        <v>270</v>
      </c>
      <c r="F3" s="92" t="s">
        <v>267</v>
      </c>
      <c r="G3" s="224"/>
    </row>
    <row r="4" spans="1:9" ht="39.6" x14ac:dyDescent="0.3">
      <c r="A4" s="39" t="s">
        <v>71</v>
      </c>
      <c r="B4" s="84" t="s">
        <v>136</v>
      </c>
      <c r="C4" s="89" t="s">
        <v>0</v>
      </c>
      <c r="D4" s="169" t="s">
        <v>314</v>
      </c>
      <c r="E4" s="40" t="s">
        <v>123</v>
      </c>
      <c r="F4" s="41"/>
      <c r="G4" s="225">
        <v>11</v>
      </c>
      <c r="H4" s="242" t="str">
        <f>A4</f>
        <v>100000000000000056</v>
      </c>
    </row>
    <row r="5" spans="1:9" ht="105.6" x14ac:dyDescent="0.3">
      <c r="A5" s="42" t="s">
        <v>72</v>
      </c>
      <c r="B5" s="85" t="s">
        <v>319</v>
      </c>
      <c r="C5" s="90" t="s">
        <v>1</v>
      </c>
      <c r="D5" s="153" t="s">
        <v>366</v>
      </c>
      <c r="E5" s="44" t="s">
        <v>123</v>
      </c>
      <c r="F5" s="45"/>
      <c r="G5" s="226">
        <v>13</v>
      </c>
      <c r="H5" s="242" t="str">
        <f t="shared" ref="H5:H64" si="0">A5</f>
        <v>100000000000000057</v>
      </c>
      <c r="I5" s="255" t="s">
        <v>409</v>
      </c>
    </row>
    <row r="6" spans="1:9" ht="92.4" x14ac:dyDescent="0.3">
      <c r="A6" s="42" t="s">
        <v>73</v>
      </c>
      <c r="B6" s="85" t="s">
        <v>107</v>
      </c>
      <c r="C6" s="90" t="s">
        <v>156</v>
      </c>
      <c r="D6" s="153" t="s">
        <v>341</v>
      </c>
      <c r="E6" s="44" t="s">
        <v>123</v>
      </c>
      <c r="F6" s="45"/>
      <c r="G6" s="226">
        <v>14</v>
      </c>
      <c r="H6" s="242" t="str">
        <f t="shared" si="0"/>
        <v>100000000000000058</v>
      </c>
    </row>
    <row r="7" spans="1:9" x14ac:dyDescent="0.3">
      <c r="A7" s="42" t="s">
        <v>74</v>
      </c>
      <c r="B7" s="85" t="s">
        <v>29</v>
      </c>
      <c r="C7" s="90" t="s">
        <v>318</v>
      </c>
      <c r="D7" s="170"/>
      <c r="E7" s="44" t="s">
        <v>123</v>
      </c>
      <c r="F7" s="66" t="s">
        <v>4</v>
      </c>
      <c r="G7" s="226">
        <v>15</v>
      </c>
      <c r="H7" s="242" t="str">
        <f t="shared" si="0"/>
        <v>100000000000000059</v>
      </c>
    </row>
    <row r="8" spans="1:9" x14ac:dyDescent="0.3">
      <c r="A8" s="42" t="s">
        <v>75</v>
      </c>
      <c r="B8" s="85" t="s">
        <v>30</v>
      </c>
      <c r="C8" s="90" t="s">
        <v>157</v>
      </c>
      <c r="D8" s="153"/>
      <c r="E8" s="44" t="s">
        <v>123</v>
      </c>
      <c r="F8" s="45"/>
      <c r="G8" s="226">
        <v>16</v>
      </c>
      <c r="H8" s="242" t="str">
        <f t="shared" si="0"/>
        <v>100000000000000060</v>
      </c>
    </row>
    <row r="9" spans="1:9" x14ac:dyDescent="0.3">
      <c r="A9" s="42" t="s">
        <v>76</v>
      </c>
      <c r="B9" s="85" t="s">
        <v>46</v>
      </c>
      <c r="C9" s="90" t="s">
        <v>154</v>
      </c>
      <c r="D9" s="170"/>
      <c r="E9" s="44" t="s">
        <v>123</v>
      </c>
      <c r="F9" s="66" t="s">
        <v>4</v>
      </c>
      <c r="G9" s="227"/>
      <c r="H9" s="242" t="str">
        <f t="shared" si="0"/>
        <v>100000000000000062</v>
      </c>
    </row>
    <row r="10" spans="1:9" x14ac:dyDescent="0.3">
      <c r="A10" s="42" t="s">
        <v>77</v>
      </c>
      <c r="B10" s="85" t="s">
        <v>10</v>
      </c>
      <c r="C10" s="90" t="s">
        <v>158</v>
      </c>
      <c r="D10" s="153" t="s">
        <v>311</v>
      </c>
      <c r="E10" s="44" t="s">
        <v>123</v>
      </c>
      <c r="F10" s="45"/>
      <c r="G10" s="226">
        <v>19</v>
      </c>
      <c r="H10" s="242" t="str">
        <f t="shared" si="0"/>
        <v>100000000000000065</v>
      </c>
    </row>
    <row r="11" spans="1:9" x14ac:dyDescent="0.3">
      <c r="A11" s="42" t="s">
        <v>78</v>
      </c>
      <c r="B11" s="85" t="s">
        <v>11</v>
      </c>
      <c r="C11" s="90" t="s">
        <v>158</v>
      </c>
      <c r="D11" s="153" t="s">
        <v>311</v>
      </c>
      <c r="E11" s="44" t="s">
        <v>123</v>
      </c>
      <c r="F11" s="45"/>
      <c r="G11" s="226">
        <v>21</v>
      </c>
      <c r="H11" s="242" t="str">
        <f t="shared" si="0"/>
        <v>100000000000000066</v>
      </c>
    </row>
    <row r="12" spans="1:9" ht="26.4" x14ac:dyDescent="0.3">
      <c r="A12" s="42" t="s">
        <v>79</v>
      </c>
      <c r="B12" s="85" t="s">
        <v>108</v>
      </c>
      <c r="C12" s="90" t="s">
        <v>159</v>
      </c>
      <c r="D12" s="153"/>
      <c r="E12" s="44" t="s">
        <v>123</v>
      </c>
      <c r="F12" s="45"/>
      <c r="G12" s="226">
        <v>22</v>
      </c>
      <c r="H12" s="242" t="str">
        <f t="shared" si="0"/>
        <v>100000000000000067</v>
      </c>
    </row>
    <row r="13" spans="1:9" ht="26.4" x14ac:dyDescent="0.3">
      <c r="A13" s="42" t="s">
        <v>80</v>
      </c>
      <c r="B13" s="85" t="s">
        <v>31</v>
      </c>
      <c r="C13" s="90" t="s">
        <v>160</v>
      </c>
      <c r="D13" s="153"/>
      <c r="E13" s="44" t="s">
        <v>123</v>
      </c>
      <c r="F13" s="45"/>
      <c r="G13" s="226">
        <v>23</v>
      </c>
      <c r="H13" s="242" t="str">
        <f t="shared" si="0"/>
        <v>100000000000000068</v>
      </c>
    </row>
    <row r="14" spans="1:9" ht="26.4" x14ac:dyDescent="0.3">
      <c r="A14" s="42" t="s">
        <v>81</v>
      </c>
      <c r="B14" s="85" t="s">
        <v>109</v>
      </c>
      <c r="C14" s="90" t="s">
        <v>161</v>
      </c>
      <c r="D14" s="153" t="s">
        <v>342</v>
      </c>
      <c r="E14" s="44" t="s">
        <v>123</v>
      </c>
      <c r="F14" s="45"/>
      <c r="G14" s="226">
        <v>36</v>
      </c>
      <c r="H14" s="242" t="str">
        <f t="shared" si="0"/>
        <v>100000000000000070</v>
      </c>
    </row>
    <row r="15" spans="1:9" ht="26.4" x14ac:dyDescent="0.3">
      <c r="A15" s="42" t="s">
        <v>82</v>
      </c>
      <c r="B15" s="85" t="s">
        <v>110</v>
      </c>
      <c r="C15" s="90" t="s">
        <v>162</v>
      </c>
      <c r="D15" s="153" t="s">
        <v>343</v>
      </c>
      <c r="E15" s="44" t="s">
        <v>123</v>
      </c>
      <c r="F15" s="45"/>
      <c r="G15" s="226">
        <v>38</v>
      </c>
      <c r="H15" s="242" t="str">
        <f t="shared" si="0"/>
        <v>100000000000000071</v>
      </c>
    </row>
    <row r="16" spans="1:9" s="221" customFormat="1" ht="52.8" x14ac:dyDescent="0.3">
      <c r="A16" s="42" t="s">
        <v>83</v>
      </c>
      <c r="B16" s="85" t="s">
        <v>397</v>
      </c>
      <c r="C16" s="90" t="s">
        <v>398</v>
      </c>
      <c r="D16" s="153"/>
      <c r="E16" s="44" t="s">
        <v>123</v>
      </c>
      <c r="F16" s="45"/>
      <c r="G16" s="226">
        <v>39</v>
      </c>
      <c r="H16" s="242"/>
    </row>
    <row r="17" spans="1:8" ht="26.4" x14ac:dyDescent="0.3">
      <c r="A17" s="42" t="s">
        <v>84</v>
      </c>
      <c r="B17" s="85" t="s">
        <v>111</v>
      </c>
      <c r="C17" s="90" t="s">
        <v>163</v>
      </c>
      <c r="D17" s="153"/>
      <c r="E17" s="44" t="s">
        <v>123</v>
      </c>
      <c r="F17" s="45"/>
      <c r="G17" s="226">
        <v>40</v>
      </c>
      <c r="H17" s="242" t="str">
        <f t="shared" si="0"/>
        <v>100000000000000073</v>
      </c>
    </row>
    <row r="18" spans="1:8" ht="26.4" x14ac:dyDescent="0.3">
      <c r="A18" s="42" t="s">
        <v>85</v>
      </c>
      <c r="B18" s="85" t="s">
        <v>112</v>
      </c>
      <c r="C18" s="90" t="s">
        <v>164</v>
      </c>
      <c r="D18" s="153" t="s">
        <v>312</v>
      </c>
      <c r="E18" s="44" t="s">
        <v>123</v>
      </c>
      <c r="F18" s="45"/>
      <c r="G18" s="226">
        <v>40</v>
      </c>
      <c r="H18" s="242" t="str">
        <f t="shared" si="0"/>
        <v>100000000000000074</v>
      </c>
    </row>
    <row r="19" spans="1:8" ht="26.4" x14ac:dyDescent="0.3">
      <c r="A19" s="42" t="s">
        <v>86</v>
      </c>
      <c r="B19" s="85" t="s">
        <v>12</v>
      </c>
      <c r="C19" s="90" t="s">
        <v>263</v>
      </c>
      <c r="D19" s="153" t="s">
        <v>312</v>
      </c>
      <c r="E19" s="44" t="s">
        <v>123</v>
      </c>
      <c r="F19" s="45"/>
      <c r="G19" s="226">
        <v>45</v>
      </c>
      <c r="H19" s="242" t="str">
        <f t="shared" si="0"/>
        <v>100000000000000075</v>
      </c>
    </row>
    <row r="20" spans="1:8" x14ac:dyDescent="0.3">
      <c r="A20" s="42" t="s">
        <v>87</v>
      </c>
      <c r="B20" s="85" t="s">
        <v>13</v>
      </c>
      <c r="C20" s="90" t="s">
        <v>264</v>
      </c>
      <c r="D20" s="153"/>
      <c r="E20" s="44" t="s">
        <v>123</v>
      </c>
      <c r="F20" s="45"/>
      <c r="G20" s="226">
        <v>46</v>
      </c>
      <c r="H20" s="242" t="str">
        <f t="shared" si="0"/>
        <v>100000000000000076</v>
      </c>
    </row>
    <row r="21" spans="1:8" x14ac:dyDescent="0.3">
      <c r="A21" s="42" t="s">
        <v>88</v>
      </c>
      <c r="B21" s="85" t="s">
        <v>113</v>
      </c>
      <c r="C21" s="90" t="s">
        <v>165</v>
      </c>
      <c r="D21" s="153"/>
      <c r="E21" s="44" t="s">
        <v>123</v>
      </c>
      <c r="F21" s="45"/>
      <c r="G21" s="226">
        <v>48</v>
      </c>
      <c r="H21" s="242" t="str">
        <f t="shared" si="0"/>
        <v>100000000000000078</v>
      </c>
    </row>
    <row r="22" spans="1:8" x14ac:dyDescent="0.3">
      <c r="A22" s="42" t="s">
        <v>89</v>
      </c>
      <c r="B22" s="85" t="s">
        <v>14</v>
      </c>
      <c r="C22" s="90" t="s">
        <v>14</v>
      </c>
      <c r="D22" s="153"/>
      <c r="E22" s="44" t="s">
        <v>123</v>
      </c>
      <c r="F22" s="45"/>
      <c r="G22" s="226">
        <v>50</v>
      </c>
      <c r="H22" s="242" t="str">
        <f t="shared" si="0"/>
        <v>100000000000000079</v>
      </c>
    </row>
    <row r="23" spans="1:8" x14ac:dyDescent="0.3">
      <c r="A23" s="42" t="s">
        <v>90</v>
      </c>
      <c r="B23" s="85" t="s">
        <v>114</v>
      </c>
      <c r="C23" s="90" t="s">
        <v>166</v>
      </c>
      <c r="D23" s="153"/>
      <c r="E23" s="44" t="s">
        <v>123</v>
      </c>
      <c r="F23" s="45"/>
      <c r="G23" s="226">
        <v>51</v>
      </c>
      <c r="H23" s="242" t="str">
        <f t="shared" si="0"/>
        <v>100000000000000080</v>
      </c>
    </row>
    <row r="24" spans="1:8" x14ac:dyDescent="0.3">
      <c r="A24" s="42" t="s">
        <v>91</v>
      </c>
      <c r="B24" s="85" t="s">
        <v>15</v>
      </c>
      <c r="C24" s="90" t="s">
        <v>15</v>
      </c>
      <c r="D24" s="153"/>
      <c r="E24" s="44" t="s">
        <v>123</v>
      </c>
      <c r="F24" s="45"/>
      <c r="G24" s="226">
        <v>52</v>
      </c>
      <c r="H24" s="242" t="str">
        <f t="shared" si="0"/>
        <v>100000000000000081</v>
      </c>
    </row>
    <row r="25" spans="1:8" x14ac:dyDescent="0.3">
      <c r="A25" s="42" t="s">
        <v>92</v>
      </c>
      <c r="B25" s="85" t="s">
        <v>16</v>
      </c>
      <c r="C25" s="90" t="s">
        <v>16</v>
      </c>
      <c r="D25" s="153"/>
      <c r="E25" s="44" t="s">
        <v>123</v>
      </c>
      <c r="F25" s="45"/>
      <c r="G25" s="226">
        <v>53</v>
      </c>
      <c r="H25" s="242" t="str">
        <f t="shared" si="0"/>
        <v>100000000000000082</v>
      </c>
    </row>
    <row r="26" spans="1:8" x14ac:dyDescent="0.3">
      <c r="A26" s="42" t="s">
        <v>93</v>
      </c>
      <c r="B26" s="85" t="s">
        <v>17</v>
      </c>
      <c r="C26" s="90" t="s">
        <v>331</v>
      </c>
      <c r="D26" s="153" t="s">
        <v>311</v>
      </c>
      <c r="E26" s="44" t="s">
        <v>123</v>
      </c>
      <c r="F26" s="45"/>
      <c r="G26" s="226">
        <v>54</v>
      </c>
      <c r="H26" s="242" t="str">
        <f t="shared" si="0"/>
        <v>100000000000000083</v>
      </c>
    </row>
    <row r="27" spans="1:8" ht="26.4" x14ac:dyDescent="0.3">
      <c r="A27" s="42" t="s">
        <v>94</v>
      </c>
      <c r="B27" s="85" t="s">
        <v>18</v>
      </c>
      <c r="C27" s="90" t="s">
        <v>332</v>
      </c>
      <c r="D27" s="153" t="s">
        <v>314</v>
      </c>
      <c r="E27" s="44" t="s">
        <v>123</v>
      </c>
      <c r="F27" s="45"/>
      <c r="G27" s="226">
        <v>60</v>
      </c>
      <c r="H27" s="242" t="str">
        <f t="shared" si="0"/>
        <v>100000000000000084</v>
      </c>
    </row>
    <row r="28" spans="1:8" ht="39.6" x14ac:dyDescent="0.3">
      <c r="A28" s="42" t="s">
        <v>95</v>
      </c>
      <c r="B28" s="85" t="s">
        <v>115</v>
      </c>
      <c r="C28" s="90" t="s">
        <v>333</v>
      </c>
      <c r="D28" s="153"/>
      <c r="E28" s="44" t="s">
        <v>123</v>
      </c>
      <c r="F28" s="45"/>
      <c r="G28" s="226">
        <v>62</v>
      </c>
      <c r="H28" s="242" t="str">
        <f t="shared" si="0"/>
        <v>100000000000000085</v>
      </c>
    </row>
    <row r="29" spans="1:8" x14ac:dyDescent="0.3">
      <c r="A29" s="42" t="s">
        <v>96</v>
      </c>
      <c r="B29" s="85" t="s">
        <v>116</v>
      </c>
      <c r="C29" s="90" t="s">
        <v>167</v>
      </c>
      <c r="D29" s="153"/>
      <c r="E29" s="44" t="s">
        <v>123</v>
      </c>
      <c r="F29" s="45"/>
      <c r="G29" s="226">
        <v>63</v>
      </c>
      <c r="H29" s="242" t="str">
        <f t="shared" si="0"/>
        <v>100000000000000086</v>
      </c>
    </row>
    <row r="30" spans="1:8" s="128" customFormat="1" x14ac:dyDescent="0.3">
      <c r="A30" s="42" t="s">
        <v>97</v>
      </c>
      <c r="B30" s="85" t="s">
        <v>117</v>
      </c>
      <c r="C30" s="90" t="s">
        <v>334</v>
      </c>
      <c r="D30" s="153"/>
      <c r="E30" s="44" t="s">
        <v>123</v>
      </c>
      <c r="F30" s="45"/>
      <c r="G30" s="226">
        <v>66</v>
      </c>
      <c r="H30" s="242" t="str">
        <f t="shared" si="0"/>
        <v>100000000000000089</v>
      </c>
    </row>
    <row r="31" spans="1:8" s="128" customFormat="1" x14ac:dyDescent="0.3">
      <c r="A31" s="42" t="s">
        <v>98</v>
      </c>
      <c r="B31" s="85" t="s">
        <v>32</v>
      </c>
      <c r="C31" s="90" t="s">
        <v>168</v>
      </c>
      <c r="D31" s="153" t="s">
        <v>312</v>
      </c>
      <c r="E31" s="44" t="s">
        <v>123</v>
      </c>
      <c r="F31" s="45"/>
      <c r="G31" s="226">
        <v>68</v>
      </c>
      <c r="H31" s="242" t="str">
        <f t="shared" si="0"/>
        <v>100000000000000090</v>
      </c>
    </row>
    <row r="32" spans="1:8" ht="39.6" x14ac:dyDescent="0.3">
      <c r="A32" s="42" t="s">
        <v>99</v>
      </c>
      <c r="B32" s="85" t="s">
        <v>19</v>
      </c>
      <c r="C32" s="90" t="s">
        <v>292</v>
      </c>
      <c r="D32" s="153"/>
      <c r="E32" s="44" t="s">
        <v>123</v>
      </c>
      <c r="F32" s="45"/>
      <c r="G32" s="226">
        <v>69</v>
      </c>
      <c r="H32" s="242" t="str">
        <f t="shared" si="0"/>
        <v>100000000000000091</v>
      </c>
    </row>
    <row r="33" spans="1:8" ht="26.4" x14ac:dyDescent="0.3">
      <c r="A33" s="42" t="s">
        <v>100</v>
      </c>
      <c r="B33" s="85" t="s">
        <v>33</v>
      </c>
      <c r="C33" s="90" t="s">
        <v>169</v>
      </c>
      <c r="D33" s="153"/>
      <c r="E33" s="44" t="s">
        <v>123</v>
      </c>
      <c r="F33" s="45"/>
      <c r="G33" s="226">
        <v>70</v>
      </c>
      <c r="H33" s="242" t="str">
        <f t="shared" si="0"/>
        <v>100000000000000092</v>
      </c>
    </row>
    <row r="34" spans="1:8" ht="26.4" x14ac:dyDescent="0.3">
      <c r="A34" s="42" t="s">
        <v>101</v>
      </c>
      <c r="B34" s="85" t="s">
        <v>118</v>
      </c>
      <c r="C34" s="90" t="s">
        <v>170</v>
      </c>
      <c r="D34" s="153"/>
      <c r="E34" s="44" t="s">
        <v>123</v>
      </c>
      <c r="F34" s="45"/>
      <c r="G34" s="226">
        <v>71</v>
      </c>
      <c r="H34" s="242" t="str">
        <f t="shared" si="0"/>
        <v>100000000000000093</v>
      </c>
    </row>
    <row r="35" spans="1:8" ht="39.6" x14ac:dyDescent="0.3">
      <c r="A35" s="42" t="s">
        <v>102</v>
      </c>
      <c r="B35" s="85" t="s">
        <v>20</v>
      </c>
      <c r="C35" s="90" t="s">
        <v>171</v>
      </c>
      <c r="D35" s="153"/>
      <c r="E35" s="44" t="s">
        <v>123</v>
      </c>
      <c r="F35" s="45"/>
      <c r="G35" s="226">
        <v>83</v>
      </c>
      <c r="H35" s="242" t="str">
        <f t="shared" si="0"/>
        <v>100000000000000094</v>
      </c>
    </row>
    <row r="36" spans="1:8" x14ac:dyDescent="0.3">
      <c r="A36" s="42" t="s">
        <v>103</v>
      </c>
      <c r="B36" s="85" t="s">
        <v>211</v>
      </c>
      <c r="C36" s="90" t="s">
        <v>212</v>
      </c>
      <c r="D36" s="153" t="s">
        <v>313</v>
      </c>
      <c r="E36" s="44" t="s">
        <v>123</v>
      </c>
      <c r="F36" s="45"/>
      <c r="G36" s="226">
        <v>98</v>
      </c>
      <c r="H36" s="242" t="str">
        <f t="shared" si="0"/>
        <v>100000000000000095</v>
      </c>
    </row>
    <row r="37" spans="1:8" ht="92.4" x14ac:dyDescent="0.3">
      <c r="A37" s="42" t="s">
        <v>104</v>
      </c>
      <c r="B37" s="85" t="s">
        <v>34</v>
      </c>
      <c r="C37" s="90" t="s">
        <v>173</v>
      </c>
      <c r="D37" s="153"/>
      <c r="E37" s="44" t="s">
        <v>123</v>
      </c>
      <c r="F37" s="45"/>
      <c r="G37" s="226" t="s">
        <v>391</v>
      </c>
      <c r="H37" s="242" t="str">
        <f t="shared" si="0"/>
        <v>100000000000000096</v>
      </c>
    </row>
    <row r="38" spans="1:8" ht="66" x14ac:dyDescent="0.3">
      <c r="A38" s="42" t="s">
        <v>105</v>
      </c>
      <c r="B38" s="85" t="s">
        <v>241</v>
      </c>
      <c r="C38" s="90" t="s">
        <v>330</v>
      </c>
      <c r="D38" s="153"/>
      <c r="E38" s="44" t="s">
        <v>123</v>
      </c>
      <c r="F38" s="186" t="s">
        <v>283</v>
      </c>
      <c r="G38" s="226">
        <v>200</v>
      </c>
      <c r="H38" s="242" t="str">
        <f t="shared" si="0"/>
        <v>100000000000000097</v>
      </c>
    </row>
    <row r="39" spans="1:8" ht="26.4" x14ac:dyDescent="0.3">
      <c r="A39" s="42" t="s">
        <v>106</v>
      </c>
      <c r="B39" s="85" t="s">
        <v>137</v>
      </c>
      <c r="C39" s="90" t="s">
        <v>172</v>
      </c>
      <c r="D39" s="153"/>
      <c r="E39" s="44" t="s">
        <v>123</v>
      </c>
      <c r="F39" s="45"/>
      <c r="G39" s="226">
        <v>201</v>
      </c>
      <c r="H39" s="242" t="str">
        <f t="shared" si="0"/>
        <v>100000000000000098</v>
      </c>
    </row>
    <row r="40" spans="1:8" ht="26.4" x14ac:dyDescent="0.3">
      <c r="A40" s="42" t="s">
        <v>119</v>
      </c>
      <c r="B40" s="85" t="s">
        <v>42</v>
      </c>
      <c r="C40" s="90" t="s">
        <v>237</v>
      </c>
      <c r="D40" s="153" t="s">
        <v>392</v>
      </c>
      <c r="E40" s="44" t="s">
        <v>123</v>
      </c>
      <c r="F40" s="45"/>
      <c r="G40" s="226">
        <v>500</v>
      </c>
      <c r="H40" s="242" t="str">
        <f t="shared" si="0"/>
        <v>100000000000000104</v>
      </c>
    </row>
    <row r="41" spans="1:8" ht="26.4" x14ac:dyDescent="0.3">
      <c r="A41" s="42" t="s">
        <v>216</v>
      </c>
      <c r="B41" s="85" t="s">
        <v>217</v>
      </c>
      <c r="C41" s="90" t="s">
        <v>220</v>
      </c>
      <c r="D41" s="153" t="s">
        <v>311</v>
      </c>
      <c r="E41" s="44" t="s">
        <v>123</v>
      </c>
      <c r="F41" s="45"/>
      <c r="G41" s="226">
        <v>248</v>
      </c>
      <c r="H41" s="242" t="str">
        <f t="shared" si="0"/>
        <v>100000000000000157</v>
      </c>
    </row>
    <row r="42" spans="1:8" ht="26.4" x14ac:dyDescent="0.3">
      <c r="A42" s="70" t="s">
        <v>218</v>
      </c>
      <c r="B42" s="85" t="s">
        <v>219</v>
      </c>
      <c r="C42" s="85" t="s">
        <v>221</v>
      </c>
      <c r="D42" s="153" t="s">
        <v>311</v>
      </c>
      <c r="E42" s="44" t="s">
        <v>123</v>
      </c>
      <c r="F42" s="45"/>
      <c r="G42" s="226">
        <v>249</v>
      </c>
      <c r="H42" s="242" t="str">
        <f t="shared" si="0"/>
        <v>100000000000000158</v>
      </c>
    </row>
    <row r="43" spans="1:8" x14ac:dyDescent="0.3">
      <c r="A43" s="70" t="s">
        <v>228</v>
      </c>
      <c r="B43" s="85" t="s">
        <v>229</v>
      </c>
      <c r="C43" s="85"/>
      <c r="D43" s="153" t="s">
        <v>392</v>
      </c>
      <c r="E43" s="44" t="s">
        <v>123</v>
      </c>
      <c r="F43" s="45"/>
      <c r="G43" s="226">
        <v>24</v>
      </c>
      <c r="H43" s="242" t="str">
        <f t="shared" si="0"/>
        <v>100000000000000167</v>
      </c>
    </row>
    <row r="44" spans="1:8" ht="26.4" x14ac:dyDescent="0.3">
      <c r="A44" s="70" t="s">
        <v>230</v>
      </c>
      <c r="B44" s="85" t="s">
        <v>231</v>
      </c>
      <c r="C44" s="85"/>
      <c r="D44" s="153"/>
      <c r="E44" s="44" t="s">
        <v>123</v>
      </c>
      <c r="F44" s="45"/>
      <c r="G44" s="226">
        <v>25</v>
      </c>
      <c r="H44" s="242" t="str">
        <f t="shared" si="0"/>
        <v>100000000000000168</v>
      </c>
    </row>
    <row r="45" spans="1:8" ht="26.4" x14ac:dyDescent="0.3">
      <c r="A45" s="42" t="s">
        <v>226</v>
      </c>
      <c r="B45" s="85" t="s">
        <v>282</v>
      </c>
      <c r="C45" s="85" t="s">
        <v>335</v>
      </c>
      <c r="D45" s="153" t="s">
        <v>311</v>
      </c>
      <c r="E45" s="44" t="s">
        <v>123</v>
      </c>
      <c r="F45" s="45"/>
      <c r="G45" s="226">
        <v>20</v>
      </c>
      <c r="H45" s="242" t="str">
        <f t="shared" si="0"/>
        <v>100000000000000169</v>
      </c>
    </row>
    <row r="46" spans="1:8" ht="26.4" x14ac:dyDescent="0.3">
      <c r="A46" s="42" t="s">
        <v>227</v>
      </c>
      <c r="B46" s="85" t="s">
        <v>274</v>
      </c>
      <c r="C46" s="85" t="s">
        <v>336</v>
      </c>
      <c r="D46" s="153"/>
      <c r="E46" s="44" t="s">
        <v>123</v>
      </c>
      <c r="F46" s="45"/>
      <c r="G46" s="226">
        <v>55</v>
      </c>
      <c r="H46" s="242" t="str">
        <f t="shared" si="0"/>
        <v>100000000000000170</v>
      </c>
    </row>
    <row r="47" spans="1:8" x14ac:dyDescent="0.3">
      <c r="A47" s="42" t="s">
        <v>232</v>
      </c>
      <c r="B47" s="85" t="s">
        <v>273</v>
      </c>
      <c r="C47" s="85"/>
      <c r="D47" s="153"/>
      <c r="E47" s="44" t="s">
        <v>123</v>
      </c>
      <c r="F47" s="67"/>
      <c r="G47" s="229">
        <v>88</v>
      </c>
      <c r="H47" s="242" t="str">
        <f t="shared" si="0"/>
        <v>100000000000000171</v>
      </c>
    </row>
    <row r="48" spans="1:8" x14ac:dyDescent="0.3">
      <c r="A48" s="42" t="s">
        <v>235</v>
      </c>
      <c r="B48" s="85" t="s">
        <v>285</v>
      </c>
      <c r="C48" s="46" t="s">
        <v>236</v>
      </c>
      <c r="D48" s="153"/>
      <c r="E48" s="44" t="s">
        <v>123</v>
      </c>
      <c r="F48" s="67"/>
      <c r="G48" s="229">
        <v>89</v>
      </c>
      <c r="H48" s="242" t="str">
        <f t="shared" si="0"/>
        <v>100000000000000172</v>
      </c>
    </row>
    <row r="49" spans="1:8" s="38" customFormat="1" ht="26.4" x14ac:dyDescent="0.3">
      <c r="A49" s="42" t="s">
        <v>238</v>
      </c>
      <c r="B49" s="86" t="s">
        <v>275</v>
      </c>
      <c r="C49" s="86" t="s">
        <v>337</v>
      </c>
      <c r="D49" s="153"/>
      <c r="E49" s="44" t="s">
        <v>123</v>
      </c>
      <c r="F49" s="67"/>
      <c r="G49" s="229">
        <v>56</v>
      </c>
      <c r="H49" s="242" t="str">
        <f t="shared" si="0"/>
        <v>100000000000000182</v>
      </c>
    </row>
    <row r="50" spans="1:8" x14ac:dyDescent="0.3">
      <c r="A50" s="42" t="s">
        <v>239</v>
      </c>
      <c r="B50" s="86" t="s">
        <v>240</v>
      </c>
      <c r="C50" s="46"/>
      <c r="D50" s="153" t="s">
        <v>311</v>
      </c>
      <c r="E50" s="44" t="s">
        <v>123</v>
      </c>
      <c r="F50" s="67"/>
      <c r="G50" s="229">
        <v>26</v>
      </c>
      <c r="H50" s="242" t="str">
        <f t="shared" si="0"/>
        <v>100000000000000183</v>
      </c>
    </row>
    <row r="51" spans="1:8" x14ac:dyDescent="0.3">
      <c r="A51" s="71" t="s">
        <v>260</v>
      </c>
      <c r="B51" s="87" t="s">
        <v>281</v>
      </c>
      <c r="C51" s="87" t="s">
        <v>280</v>
      </c>
      <c r="D51" s="153" t="s">
        <v>311</v>
      </c>
      <c r="E51" s="44" t="s">
        <v>123</v>
      </c>
      <c r="F51" s="67"/>
      <c r="G51" s="229">
        <v>20</v>
      </c>
      <c r="H51" s="242" t="str">
        <f t="shared" si="0"/>
        <v>100000000000000184</v>
      </c>
    </row>
    <row r="52" spans="1:8" ht="26.4" x14ac:dyDescent="0.3">
      <c r="A52" s="71" t="s">
        <v>261</v>
      </c>
      <c r="B52" s="87" t="s">
        <v>277</v>
      </c>
      <c r="C52" s="87" t="s">
        <v>279</v>
      </c>
      <c r="D52" s="67"/>
      <c r="E52" s="44" t="s">
        <v>123</v>
      </c>
      <c r="F52" s="67"/>
      <c r="G52" s="229">
        <v>55</v>
      </c>
      <c r="H52" s="242" t="str">
        <f t="shared" si="0"/>
        <v>100000000000000185</v>
      </c>
    </row>
    <row r="53" spans="1:8" x14ac:dyDescent="0.3">
      <c r="A53" s="129" t="s">
        <v>262</v>
      </c>
      <c r="B53" s="87" t="s">
        <v>278</v>
      </c>
      <c r="C53" s="87" t="s">
        <v>276</v>
      </c>
      <c r="D53" s="67"/>
      <c r="E53" s="44" t="s">
        <v>123</v>
      </c>
      <c r="F53" s="67"/>
      <c r="G53" s="229">
        <v>56</v>
      </c>
      <c r="H53" s="242" t="str">
        <f t="shared" si="0"/>
        <v>100000000000000186</v>
      </c>
    </row>
    <row r="54" spans="1:8" s="130" customFormat="1" x14ac:dyDescent="0.3">
      <c r="A54" s="131" t="s">
        <v>293</v>
      </c>
      <c r="B54" s="132" t="s">
        <v>290</v>
      </c>
      <c r="C54" s="55" t="s">
        <v>315</v>
      </c>
      <c r="D54" s="149"/>
      <c r="E54" s="44" t="s">
        <v>123</v>
      </c>
      <c r="F54" s="45"/>
      <c r="G54" s="226">
        <v>90</v>
      </c>
      <c r="H54" s="242" t="str">
        <f t="shared" si="0"/>
        <v>100000000000000188</v>
      </c>
    </row>
    <row r="55" spans="1:8" s="130" customFormat="1" x14ac:dyDescent="0.3">
      <c r="A55" s="144" t="s">
        <v>294</v>
      </c>
      <c r="B55" s="132" t="s">
        <v>291</v>
      </c>
      <c r="C55" s="55" t="s">
        <v>315</v>
      </c>
      <c r="D55" s="149"/>
      <c r="E55" s="44" t="s">
        <v>123</v>
      </c>
      <c r="F55" s="45"/>
      <c r="G55" s="226">
        <v>91</v>
      </c>
      <c r="H55" s="242" t="str">
        <f t="shared" si="0"/>
        <v>100000000000000189</v>
      </c>
    </row>
    <row r="56" spans="1:8" s="130" customFormat="1" x14ac:dyDescent="0.3">
      <c r="A56" s="144" t="s">
        <v>295</v>
      </c>
      <c r="B56" s="132" t="s">
        <v>296</v>
      </c>
      <c r="C56" s="133" t="s">
        <v>315</v>
      </c>
      <c r="D56" s="149"/>
      <c r="E56" s="134" t="s">
        <v>123</v>
      </c>
      <c r="F56" s="135"/>
      <c r="G56" s="226">
        <v>96</v>
      </c>
      <c r="H56" s="242" t="str">
        <f t="shared" si="0"/>
        <v>100000000000000190</v>
      </c>
    </row>
    <row r="57" spans="1:8" s="142" customFormat="1" x14ac:dyDescent="0.3">
      <c r="A57" s="54" t="s">
        <v>299</v>
      </c>
      <c r="B57" s="143" t="s">
        <v>300</v>
      </c>
      <c r="C57" s="133" t="s">
        <v>329</v>
      </c>
      <c r="D57" s="151"/>
      <c r="E57" s="134" t="s">
        <v>123</v>
      </c>
      <c r="F57" s="135"/>
      <c r="G57" s="226">
        <v>41</v>
      </c>
      <c r="H57" s="242" t="str">
        <f t="shared" si="0"/>
        <v>100000000000000192</v>
      </c>
    </row>
    <row r="58" spans="1:8" s="142" customFormat="1" x14ac:dyDescent="0.3">
      <c r="A58" s="54" t="s">
        <v>301</v>
      </c>
      <c r="B58" s="143" t="s">
        <v>304</v>
      </c>
      <c r="C58" s="172" t="s">
        <v>329</v>
      </c>
      <c r="D58" s="151"/>
      <c r="E58" s="134" t="s">
        <v>123</v>
      </c>
      <c r="F58" s="135"/>
      <c r="G58" s="226">
        <v>42</v>
      </c>
      <c r="H58" s="242" t="str">
        <f t="shared" si="0"/>
        <v>100000000000000193</v>
      </c>
    </row>
    <row r="59" spans="1:8" s="142" customFormat="1" x14ac:dyDescent="0.3">
      <c r="A59" s="54" t="s">
        <v>302</v>
      </c>
      <c r="B59" s="143" t="s">
        <v>303</v>
      </c>
      <c r="C59" s="172" t="s">
        <v>329</v>
      </c>
      <c r="D59" s="151"/>
      <c r="E59" s="134" t="s">
        <v>123</v>
      </c>
      <c r="F59" s="135"/>
      <c r="G59" s="226">
        <v>43</v>
      </c>
      <c r="H59" s="242" t="str">
        <f t="shared" si="0"/>
        <v>100000000000000194</v>
      </c>
    </row>
    <row r="60" spans="1:8" s="162" customFormat="1" ht="26.4" x14ac:dyDescent="0.3">
      <c r="A60" s="113" t="s">
        <v>320</v>
      </c>
      <c r="B60" s="163" t="s">
        <v>349</v>
      </c>
      <c r="C60" s="173" t="s">
        <v>350</v>
      </c>
      <c r="D60" s="151" t="s">
        <v>392</v>
      </c>
      <c r="E60" s="134" t="s">
        <v>123</v>
      </c>
      <c r="F60" s="135"/>
      <c r="G60" s="226">
        <v>143</v>
      </c>
      <c r="H60" s="242" t="str">
        <f t="shared" si="0"/>
        <v>100000000000000196</v>
      </c>
    </row>
    <row r="61" spans="1:8" s="162" customFormat="1" x14ac:dyDescent="0.3">
      <c r="A61" s="113" t="s">
        <v>321</v>
      </c>
      <c r="B61" s="164" t="s">
        <v>322</v>
      </c>
      <c r="C61" s="173"/>
      <c r="D61" s="151"/>
      <c r="E61" s="134" t="s">
        <v>123</v>
      </c>
      <c r="F61" s="135"/>
      <c r="G61" s="226">
        <v>147</v>
      </c>
      <c r="H61" s="242" t="str">
        <f t="shared" si="0"/>
        <v>100000000000000197</v>
      </c>
    </row>
    <row r="62" spans="1:8" s="162" customFormat="1" x14ac:dyDescent="0.3">
      <c r="A62" s="113" t="s">
        <v>323</v>
      </c>
      <c r="B62" s="164" t="s">
        <v>324</v>
      </c>
      <c r="C62" s="173"/>
      <c r="D62" s="151"/>
      <c r="E62" s="134" t="s">
        <v>123</v>
      </c>
      <c r="F62" s="135"/>
      <c r="G62" s="226">
        <v>148</v>
      </c>
      <c r="H62" s="242" t="str">
        <f t="shared" si="0"/>
        <v>100000000000000198</v>
      </c>
    </row>
    <row r="63" spans="1:8" s="142" customFormat="1" ht="26.4" x14ac:dyDescent="0.3">
      <c r="A63" s="113" t="s">
        <v>325</v>
      </c>
      <c r="B63" s="164" t="s">
        <v>326</v>
      </c>
      <c r="C63" s="173" t="s">
        <v>345</v>
      </c>
      <c r="D63" s="149"/>
      <c r="E63" s="134" t="s">
        <v>123</v>
      </c>
      <c r="F63" s="135"/>
      <c r="G63" s="226">
        <v>46</v>
      </c>
      <c r="H63" s="242" t="str">
        <f t="shared" si="0"/>
        <v>100000000000000199</v>
      </c>
    </row>
    <row r="64" spans="1:8" s="142" customFormat="1" ht="26.4" x14ac:dyDescent="0.3">
      <c r="A64" s="113" t="s">
        <v>327</v>
      </c>
      <c r="B64" s="165" t="s">
        <v>328</v>
      </c>
      <c r="C64" s="173" t="s">
        <v>338</v>
      </c>
      <c r="D64" s="149" t="s">
        <v>314</v>
      </c>
      <c r="E64" s="134" t="s">
        <v>123</v>
      </c>
      <c r="F64" s="135"/>
      <c r="G64" s="226">
        <v>220</v>
      </c>
      <c r="H64" s="242" t="str">
        <f t="shared" si="0"/>
        <v>100000000000000200</v>
      </c>
    </row>
    <row r="65" spans="1:7" ht="13.8" thickBot="1" x14ac:dyDescent="0.35">
      <c r="A65" s="61"/>
      <c r="B65" s="88"/>
      <c r="C65" s="88"/>
      <c r="D65" s="150"/>
      <c r="E65" s="48"/>
      <c r="F65" s="68"/>
      <c r="G65" s="228"/>
    </row>
    <row r="66" spans="1:7" x14ac:dyDescent="0.3">
      <c r="E66" s="37"/>
    </row>
    <row r="67" spans="1:7" ht="132" x14ac:dyDescent="0.3">
      <c r="B67" s="183" t="s">
        <v>5</v>
      </c>
      <c r="C67" s="69" t="s">
        <v>346</v>
      </c>
    </row>
  </sheetData>
  <mergeCells count="1">
    <mergeCell ref="A1:F1"/>
  </mergeCells>
  <phoneticPr fontId="2" type="noConversion"/>
  <pageMargins left="0.74803149606299213" right="0.74803149606299213" top="0.98425196850393704" bottom="0.98425196850393704" header="0" footer="0"/>
  <pageSetup paperSize="9" scale="80" fitToHeight="20" orientation="landscape" r:id="rId1"/>
  <headerFooter alignWithMargins="0">
    <oddFooter>&amp;CSide &amp;P af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zoomScale="90" zoomScaleNormal="90" zoomScaleSheetLayoutView="95" workbookViewId="0">
      <pane ySplit="3" topLeftCell="A4" activePane="bottomLeft" state="frozen"/>
      <selection activeCell="C30" sqref="C30"/>
      <selection pane="bottomLeft" activeCell="G19" sqref="G19"/>
    </sheetView>
  </sheetViews>
  <sheetFormatPr defaultColWidth="9" defaultRowHeight="13.2" x14ac:dyDescent="0.3"/>
  <cols>
    <col min="1" max="1" width="18.59765625" style="2" bestFit="1" customWidth="1"/>
    <col min="2" max="2" width="28.19921875" style="2" bestFit="1" customWidth="1"/>
    <col min="3" max="3" width="36.69921875" style="2" customWidth="1"/>
    <col min="4" max="4" width="22.09765625" style="2" customWidth="1"/>
    <col min="5" max="16384" width="9" style="2"/>
  </cols>
  <sheetData>
    <row r="1" spans="1:4" ht="16.2" thickBot="1" x14ac:dyDescent="0.35">
      <c r="A1" s="259" t="s">
        <v>382</v>
      </c>
      <c r="B1" s="259"/>
      <c r="C1" s="259"/>
      <c r="D1" s="259"/>
    </row>
    <row r="2" spans="1:4" s="1" customFormat="1" x14ac:dyDescent="0.3">
      <c r="A2" s="8"/>
      <c r="B2" s="9"/>
      <c r="C2" s="9"/>
      <c r="D2" s="62" t="s">
        <v>189</v>
      </c>
    </row>
    <row r="3" spans="1:4" s="1" customFormat="1" ht="13.8" thickBot="1" x14ac:dyDescent="0.35">
      <c r="A3" s="10" t="s">
        <v>181</v>
      </c>
      <c r="B3" s="11" t="s">
        <v>140</v>
      </c>
      <c r="C3" s="11" t="s">
        <v>141</v>
      </c>
      <c r="D3" s="72" t="s">
        <v>267</v>
      </c>
    </row>
    <row r="4" spans="1:4" ht="26.4" x14ac:dyDescent="0.3">
      <c r="A4" s="12" t="s">
        <v>190</v>
      </c>
      <c r="B4" s="95" t="s">
        <v>191</v>
      </c>
      <c r="C4" s="4" t="s">
        <v>204</v>
      </c>
      <c r="D4" s="73"/>
    </row>
    <row r="5" spans="1:4" ht="39.6" x14ac:dyDescent="0.3">
      <c r="A5" s="12" t="s">
        <v>192</v>
      </c>
      <c r="B5" s="102" t="s">
        <v>193</v>
      </c>
      <c r="C5" s="4" t="s">
        <v>205</v>
      </c>
      <c r="D5" s="74"/>
    </row>
    <row r="6" spans="1:4" ht="26.4" x14ac:dyDescent="0.3">
      <c r="A6" s="12" t="s">
        <v>194</v>
      </c>
      <c r="B6" s="102" t="s">
        <v>195</v>
      </c>
      <c r="C6" s="4" t="s">
        <v>206</v>
      </c>
      <c r="D6" s="74"/>
    </row>
    <row r="7" spans="1:4" ht="26.4" x14ac:dyDescent="0.3">
      <c r="A7" s="12" t="s">
        <v>196</v>
      </c>
      <c r="B7" s="102" t="s">
        <v>197</v>
      </c>
      <c r="C7" s="4" t="s">
        <v>207</v>
      </c>
      <c r="D7" s="74"/>
    </row>
    <row r="8" spans="1:4" x14ac:dyDescent="0.3">
      <c r="A8" s="13" t="s">
        <v>198</v>
      </c>
      <c r="B8" s="96" t="s">
        <v>199</v>
      </c>
      <c r="C8" s="6" t="s">
        <v>208</v>
      </c>
      <c r="D8" s="74"/>
    </row>
    <row r="9" spans="1:4" x14ac:dyDescent="0.3">
      <c r="A9" s="13" t="s">
        <v>200</v>
      </c>
      <c r="B9" s="96" t="s">
        <v>201</v>
      </c>
      <c r="C9" s="6" t="s">
        <v>209</v>
      </c>
      <c r="D9" s="74"/>
    </row>
    <row r="10" spans="1:4" s="49" customFormat="1" x14ac:dyDescent="0.3">
      <c r="A10" s="52" t="s">
        <v>202</v>
      </c>
      <c r="B10" s="103" t="s">
        <v>203</v>
      </c>
      <c r="C10" s="53" t="s">
        <v>271</v>
      </c>
      <c r="D10" s="74"/>
    </row>
    <row r="11" spans="1:4" s="49" customFormat="1" x14ac:dyDescent="0.3">
      <c r="A11" s="42" t="s">
        <v>242</v>
      </c>
      <c r="B11" s="86" t="s">
        <v>243</v>
      </c>
      <c r="C11" s="55"/>
      <c r="D11" s="74"/>
    </row>
    <row r="12" spans="1:4" s="49" customFormat="1" x14ac:dyDescent="0.3">
      <c r="A12" s="42" t="s">
        <v>244</v>
      </c>
      <c r="B12" s="86" t="s">
        <v>245</v>
      </c>
      <c r="C12" s="55"/>
      <c r="D12" s="74"/>
    </row>
    <row r="13" spans="1:4" s="49" customFormat="1" x14ac:dyDescent="0.3">
      <c r="A13" s="42" t="s">
        <v>246</v>
      </c>
      <c r="B13" s="86" t="s">
        <v>247</v>
      </c>
      <c r="C13" s="55"/>
      <c r="D13" s="74"/>
    </row>
    <row r="14" spans="1:4" s="49" customFormat="1" x14ac:dyDescent="0.3">
      <c r="A14" s="50"/>
      <c r="B14" s="104"/>
      <c r="C14" s="51"/>
      <c r="D14" s="75"/>
    </row>
    <row r="15" spans="1:4" s="49" customFormat="1" ht="13.8" thickBot="1" x14ac:dyDescent="0.35">
      <c r="A15" s="14"/>
      <c r="B15" s="230"/>
      <c r="C15" s="231"/>
      <c r="D15" s="76"/>
    </row>
    <row r="18" spans="1:4" x14ac:dyDescent="0.3">
      <c r="A18" s="265" t="s">
        <v>272</v>
      </c>
      <c r="B18" s="266"/>
      <c r="C18" s="266"/>
      <c r="D18" s="266"/>
    </row>
    <row r="19" spans="1:4" x14ac:dyDescent="0.3">
      <c r="A19" s="266"/>
      <c r="B19" s="266"/>
      <c r="C19" s="266"/>
      <c r="D19" s="266"/>
    </row>
    <row r="20" spans="1:4" x14ac:dyDescent="0.3">
      <c r="A20" s="266"/>
      <c r="B20" s="266"/>
      <c r="C20" s="266"/>
      <c r="D20" s="266"/>
    </row>
    <row r="21" spans="1:4" x14ac:dyDescent="0.3">
      <c r="A21" s="266"/>
      <c r="B21" s="266"/>
      <c r="C21" s="266"/>
      <c r="D21" s="266"/>
    </row>
    <row r="22" spans="1:4" x14ac:dyDescent="0.3">
      <c r="A22" s="266"/>
      <c r="B22" s="266"/>
      <c r="C22" s="266"/>
      <c r="D22" s="266"/>
    </row>
    <row r="23" spans="1:4" ht="175.5" customHeight="1" x14ac:dyDescent="0.3">
      <c r="A23" s="266"/>
      <c r="B23" s="266"/>
      <c r="C23" s="266"/>
      <c r="D23" s="266"/>
    </row>
  </sheetData>
  <mergeCells count="2">
    <mergeCell ref="A1:D1"/>
    <mergeCell ref="A18:D23"/>
  </mergeCells>
  <phoneticPr fontId="2" type="noConversion"/>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zoomScale="90" zoomScaleNormal="90" zoomScaleSheetLayoutView="95" workbookViewId="0">
      <pane ySplit="3" topLeftCell="A4" activePane="bottomLeft" state="frozen"/>
      <selection activeCell="C30" sqref="C30"/>
      <selection pane="bottomLeft" activeCell="E10" sqref="E10"/>
    </sheetView>
  </sheetViews>
  <sheetFormatPr defaultColWidth="9" defaultRowHeight="13.2" x14ac:dyDescent="0.3"/>
  <cols>
    <col min="1" max="1" width="20" style="49" customWidth="1"/>
    <col min="2" max="2" width="40.3984375" style="49" customWidth="1"/>
    <col min="3" max="3" width="36.69921875" style="49" customWidth="1"/>
    <col min="4" max="4" width="21" style="49" customWidth="1"/>
    <col min="5" max="5" width="16.19921875" style="49" bestFit="1" customWidth="1"/>
    <col min="6" max="16384" width="9" style="49"/>
  </cols>
  <sheetData>
    <row r="1" spans="1:5" ht="16.2" thickBot="1" x14ac:dyDescent="0.35">
      <c r="A1" s="259" t="s">
        <v>381</v>
      </c>
      <c r="B1" s="259"/>
      <c r="C1" s="259"/>
      <c r="D1" s="259"/>
    </row>
    <row r="2" spans="1:5" s="1" customFormat="1" ht="26.4" x14ac:dyDescent="0.3">
      <c r="A2" s="8"/>
      <c r="B2" s="9"/>
      <c r="C2" s="9"/>
      <c r="D2" s="120" t="s">
        <v>189</v>
      </c>
      <c r="E2" s="232" t="s">
        <v>401</v>
      </c>
    </row>
    <row r="3" spans="1:5" s="1" customFormat="1" ht="13.8" thickBot="1" x14ac:dyDescent="0.35">
      <c r="A3" s="56" t="s">
        <v>181</v>
      </c>
      <c r="B3" s="57" t="s">
        <v>140</v>
      </c>
      <c r="C3" s="57" t="s">
        <v>141</v>
      </c>
      <c r="D3" s="125" t="s">
        <v>267</v>
      </c>
      <c r="E3" s="233"/>
    </row>
    <row r="4" spans="1:5" x14ac:dyDescent="0.3">
      <c r="A4" s="54" t="s">
        <v>248</v>
      </c>
      <c r="B4" s="86" t="s">
        <v>249</v>
      </c>
      <c r="C4" s="43"/>
      <c r="D4" s="58"/>
      <c r="E4" s="234">
        <v>202</v>
      </c>
    </row>
    <row r="5" spans="1:5" x14ac:dyDescent="0.3">
      <c r="A5" s="54" t="s">
        <v>250</v>
      </c>
      <c r="B5" s="86" t="s">
        <v>251</v>
      </c>
      <c r="C5" s="43"/>
      <c r="D5" s="58"/>
      <c r="E5" s="235">
        <v>203</v>
      </c>
    </row>
    <row r="6" spans="1:5" x14ac:dyDescent="0.3">
      <c r="A6" s="54" t="s">
        <v>252</v>
      </c>
      <c r="B6" s="86" t="s">
        <v>253</v>
      </c>
      <c r="C6" s="43"/>
      <c r="D6" s="58"/>
      <c r="E6" s="235" t="s">
        <v>393</v>
      </c>
    </row>
    <row r="7" spans="1:5" x14ac:dyDescent="0.3">
      <c r="A7" s="54" t="s">
        <v>254</v>
      </c>
      <c r="B7" s="86" t="s">
        <v>255</v>
      </c>
      <c r="C7" s="43"/>
      <c r="D7" s="58"/>
      <c r="E7" s="235" t="s">
        <v>394</v>
      </c>
    </row>
    <row r="8" spans="1:5" x14ac:dyDescent="0.3">
      <c r="A8" s="54" t="s">
        <v>256</v>
      </c>
      <c r="B8" s="86" t="s">
        <v>257</v>
      </c>
      <c r="C8" s="43"/>
      <c r="D8" s="58"/>
      <c r="E8" s="235" t="s">
        <v>395</v>
      </c>
    </row>
    <row r="9" spans="1:5" x14ac:dyDescent="0.3">
      <c r="A9" s="54" t="s">
        <v>258</v>
      </c>
      <c r="B9" s="86" t="s">
        <v>259</v>
      </c>
      <c r="C9" s="43"/>
      <c r="D9" s="58"/>
      <c r="E9" s="235" t="s">
        <v>396</v>
      </c>
    </row>
    <row r="10" spans="1:5" s="106" customFormat="1" ht="43.2" x14ac:dyDescent="0.3">
      <c r="A10" s="192" t="s">
        <v>289</v>
      </c>
      <c r="B10" s="138" t="s">
        <v>288</v>
      </c>
      <c r="C10" s="139" t="s">
        <v>287</v>
      </c>
      <c r="D10" s="136"/>
      <c r="E10" s="235">
        <v>209</v>
      </c>
    </row>
    <row r="11" spans="1:5" ht="13.8" thickBot="1" x14ac:dyDescent="0.35">
      <c r="A11" s="47"/>
      <c r="B11" s="105"/>
      <c r="C11" s="59"/>
      <c r="D11" s="60"/>
      <c r="E11" s="236"/>
    </row>
  </sheetData>
  <mergeCells count="1">
    <mergeCell ref="A1:D1"/>
  </mergeCells>
  <pageMargins left="0.74803149606299213" right="0.74803149606299213" top="0.98425196850393704" bottom="0.98425196850393704" header="0" footer="0"/>
  <pageSetup paperSize="9" fitToHeight="20" orientation="landscape" r:id="rId1"/>
  <headerFooter alignWithMargins="0">
    <oddFooter>&amp;CSide &amp;P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Kapitel xmlns="8aa67a2b-7220-41a1-b58b-2083e83efeab">17</Kapitel>
    <Download xmlns="12ed5a2b-442e-4cc9-8861-d952a929fb4f" xsi:nil="true"/>
    <sorterings_id xmlns="12ed5a2b-442e-4cc9-8861-d952a929fb4f" xsi:nil="true"/>
    <Forsidepunkt xmlns="538983d0-256c-4540-a84b-b3ec1e5e361c">​</Forsidepun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3CB275F5A5B5C46AF6B0EAE1EABB47F" ma:contentTypeVersion="10" ma:contentTypeDescription="Opret et nyt dokument." ma:contentTypeScope="" ma:versionID="d3dedf4d57766de79182b5d5d64300a9">
  <xsd:schema xmlns:xsd="http://www.w3.org/2001/XMLSchema" xmlns:xs="http://www.w3.org/2001/XMLSchema" xmlns:p="http://schemas.microsoft.com/office/2006/metadata/properties" xmlns:ns2="12ed5a2b-442e-4cc9-8861-d952a929fb4f" xmlns:ns3="8aa67a2b-7220-41a1-b58b-2083e83efeab" xmlns:ns4="http://schemas.microsoft.com/sharepoint/v4" xmlns:ns5="538983d0-256c-4540-a84b-b3ec1e5e361c" targetNamespace="http://schemas.microsoft.com/office/2006/metadata/properties" ma:root="true" ma:fieldsID="1679c1de352afa4e2cc0e0774156ea5c" ns2:_="" ns3:_="" ns4:_="" ns5:_="">
    <xsd:import namespace="12ed5a2b-442e-4cc9-8861-d952a929fb4f"/>
    <xsd:import namespace="8aa67a2b-7220-41a1-b58b-2083e83efeab"/>
    <xsd:import namespace="http://schemas.microsoft.com/sharepoint/v4"/>
    <xsd:import namespace="538983d0-256c-4540-a84b-b3ec1e5e361c"/>
    <xsd:element name="properties">
      <xsd:complexType>
        <xsd:sequence>
          <xsd:element name="documentManagement">
            <xsd:complexType>
              <xsd:all>
                <xsd:element ref="ns2:sorterings_id" minOccurs="0"/>
                <xsd:element ref="ns2:Download" minOccurs="0"/>
                <xsd:element ref="ns3:Kapitel" minOccurs="0"/>
                <xsd:element ref="ns4:IconOverlay" minOccurs="0"/>
                <xsd:element ref="ns5:Forsidepunk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ed5a2b-442e-4cc9-8861-d952a929fb4f" elementFormDefault="qualified">
    <xsd:import namespace="http://schemas.microsoft.com/office/2006/documentManagement/types"/>
    <xsd:import namespace="http://schemas.microsoft.com/office/infopath/2007/PartnerControls"/>
    <xsd:element name="sorterings_id" ma:index="1" nillable="true" ma:displayName="sorterings_id" ma:decimals="0" ma:internalName="sorterings_id">
      <xsd:simpleType>
        <xsd:restriction base="dms:Number">
          <xsd:maxInclusive value="500"/>
          <xsd:minInclusive value="1"/>
        </xsd:restriction>
      </xsd:simpleType>
    </xsd:element>
    <xsd:element name="Download" ma:index="9" nillable="true" ma:displayName="Download" ma:internalName="Downloa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a67a2b-7220-41a1-b58b-2083e83efeab" elementFormDefault="qualified">
    <xsd:import namespace="http://schemas.microsoft.com/office/2006/documentManagement/types"/>
    <xsd:import namespace="http://schemas.microsoft.com/office/infopath/2007/PartnerControls"/>
    <xsd:element name="Kapitel" ma:index="10" nillable="true" ma:displayName="-" ma:list="{3ed8c46d-ae00-4f1c-97b3-dfb69632f908}" ma:internalName="Kapitel" ma:readOnly="false"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8983d0-256c-4540-a84b-b3ec1e5e361c" elementFormDefault="qualified">
    <xsd:import namespace="http://schemas.microsoft.com/office/2006/documentManagement/types"/>
    <xsd:import namespace="http://schemas.microsoft.com/office/infopath/2007/PartnerControls"/>
    <xsd:element name="Forsidepunkt" ma:index="12" nillable="true" ma:displayName="Forsidepunkt" ma:format="Dropdown" ma:internalName="Forsidepunkt">
      <xsd:simpleType>
        <xsd:restriction base="dms:Choice">
          <xsd:enumeration value="Kommunedage"/>
          <xsd:enumeration value="Programledermøder"/>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Indhol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C3DE27-DB60-43DD-AE8F-A86662A0DB0A}">
  <ds:schemaRefs>
    <ds:schemaRef ds:uri="http://schemas.microsoft.com/office/2006/documentManagement/types"/>
    <ds:schemaRef ds:uri="956a529f-6187-4d82-a8cb-9a7ea918da30"/>
    <ds:schemaRef ds:uri="495ff2e0-dd20-4672-8cc8-d48d7b3ebec0"/>
    <ds:schemaRef ds:uri="http://purl.org/dc/dcmitype/"/>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3FC34952-7294-4E1A-9FC7-5425F8ED692E}">
  <ds:schemaRefs>
    <ds:schemaRef ds:uri="http://schemas.microsoft.com/sharepoint/v3/contenttype/forms"/>
  </ds:schemaRefs>
</ds:datastoreItem>
</file>

<file path=customXml/itemProps3.xml><?xml version="1.0" encoding="utf-8"?>
<ds:datastoreItem xmlns:ds="http://schemas.openxmlformats.org/officeDocument/2006/customXml" ds:itemID="{71F80587-9A2C-43FA-B400-77DA64F5DC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12</vt:i4>
      </vt:variant>
      <vt:variant>
        <vt:lpstr>Navngivne områder</vt:lpstr>
      </vt:variant>
      <vt:variant>
        <vt:i4>9</vt:i4>
      </vt:variant>
    </vt:vector>
  </HeadingPairs>
  <TitlesOfParts>
    <vt:vector size="21" baseType="lpstr">
      <vt:lpstr>SkabelonÆndringlog</vt:lpstr>
      <vt:lpstr>Overblik</vt:lpstr>
      <vt:lpstr>Blanket 12101</vt:lpstr>
      <vt:lpstr>Blanket 11000</vt:lpstr>
      <vt:lpstr>Blanket 13101</vt:lpstr>
      <vt:lpstr>Blanket 16000</vt:lpstr>
      <vt:lpstr>Blanket 16001</vt:lpstr>
      <vt:lpstr>Blanket 16002</vt:lpstr>
      <vt:lpstr>Blanket 16200</vt:lpstr>
      <vt:lpstr>Blanket 16300</vt:lpstr>
      <vt:lpstr>Blanket 66000</vt:lpstr>
      <vt:lpstr>Blanket 66001</vt:lpstr>
      <vt:lpstr>'Blanket 11000'!Udskriftstitler</vt:lpstr>
      <vt:lpstr>'Blanket 12101'!Udskriftstitler</vt:lpstr>
      <vt:lpstr>'Blanket 13101'!Udskriftstitler</vt:lpstr>
      <vt:lpstr>'Blanket 16000'!Udskriftstitler</vt:lpstr>
      <vt:lpstr>'Blanket 16001'!Udskriftstitler</vt:lpstr>
      <vt:lpstr>'Blanket 16002'!Udskriftstitler</vt:lpstr>
      <vt:lpstr>'Blanket 16200'!Udskriftstitler</vt:lpstr>
      <vt:lpstr>'Blanket 66000'!Udskriftstitler</vt:lpstr>
      <vt:lpstr>'Blanket 66001'!Udskriftstitler</vt:lpstr>
    </vt:vector>
  </TitlesOfParts>
  <Company>SKAT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Bilag 4,1 Eksempel YR_offentlige forsørgelsesydelser og hjemtage</dc:title>
  <dc:creator>w00389</dc:creator>
  <cp:lastModifiedBy>Mette Vinther Poulsen</cp:lastModifiedBy>
  <cp:lastPrinted>2012-06-28T06:51:25Z</cp:lastPrinted>
  <dcterms:created xsi:type="dcterms:W3CDTF">2007-03-21T08:08:35Z</dcterms:created>
  <dcterms:modified xsi:type="dcterms:W3CDTF">2019-01-21T04:09:48Z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0x01010003CB275F5A5B5C46AF6B0EAE1EABB47F</vt:lpwstr>
  </property>
</Properties>
</file>